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General" sheetId="2" state="visible" r:id="rId2"/>
    <sheet xmlns:r="http://schemas.openxmlformats.org/officeDocument/2006/relationships" name="ARC" sheetId="3" state="visible" r:id="rId3"/>
    <sheet xmlns:r="http://schemas.openxmlformats.org/officeDocument/2006/relationships" name="INT" sheetId="4" state="visible" r:id="rId4"/>
    <sheet xmlns:r="http://schemas.openxmlformats.org/officeDocument/2006/relationships" name="LSC" sheetId="5" state="visible" r:id="rId5"/>
    <sheet xmlns:r="http://schemas.openxmlformats.org/officeDocument/2006/relationships" name="STR" sheetId="6" state="visible" r:id="rId6"/>
    <sheet xmlns:r="http://schemas.openxmlformats.org/officeDocument/2006/relationships" name="MEP" sheetId="7" state="visible" r:id="rId7"/>
    <sheet xmlns:r="http://schemas.openxmlformats.org/officeDocument/2006/relationships" name="FLS" sheetId="8" state="visible" r:id="rId8"/>
    <sheet xmlns:r="http://schemas.openxmlformats.org/officeDocument/2006/relationships" name="Coordination" sheetId="9" state="visible" r:id="rId9"/>
    <sheet xmlns:r="http://schemas.openxmlformats.org/officeDocument/2006/relationships" name="Constructability" sheetId="10" state="visible" r:id="rId10"/>
    <sheet xmlns:r="http://schemas.openxmlformats.org/officeDocument/2006/relationships" name="Sign-off" sheetId="11" state="visible" r:id="rId11"/>
  </sheets>
  <definedNames>
    <definedName name="_xlnm._FilterDatabase" localSheetId="1" hidden="1">'General'!$A$5:$K$16</definedName>
    <definedName name="_xlnm.Print_Titles" localSheetId="1">'General'!$5:$5</definedName>
    <definedName name="_xlnm._FilterDatabase" localSheetId="2" hidden="1">'ARC'!$A$5:$K$17</definedName>
    <definedName name="_xlnm.Print_Titles" localSheetId="2">'ARC'!$5:$5</definedName>
    <definedName name="_xlnm._FilterDatabase" localSheetId="3" hidden="1">'INT'!$A$5:$K$14</definedName>
    <definedName name="_xlnm.Print_Titles" localSheetId="3">'INT'!$5:$5</definedName>
    <definedName name="_xlnm._FilterDatabase" localSheetId="4" hidden="1">'LSC'!$A$5:$K$13</definedName>
    <definedName name="_xlnm.Print_Titles" localSheetId="4">'LSC'!$5:$5</definedName>
    <definedName name="_xlnm._FilterDatabase" localSheetId="5" hidden="1">'STR'!$A$5:$K$13</definedName>
    <definedName name="_xlnm.Print_Titles" localSheetId="5">'STR'!$5:$5</definedName>
    <definedName name="_xlnm._FilterDatabase" localSheetId="6" hidden="1">'MEP'!$A$5:$K$15</definedName>
    <definedName name="_xlnm.Print_Titles" localSheetId="6">'MEP'!$5:$5</definedName>
    <definedName name="_xlnm._FilterDatabase" localSheetId="7" hidden="1">'FLS'!$A$5:$K$12</definedName>
    <definedName name="_xlnm.Print_Titles" localSheetId="7">'FLS'!$5:$5</definedName>
    <definedName name="_xlnm._FilterDatabase" localSheetId="8" hidden="1">'Coordination'!$A$5:$K$15</definedName>
    <definedName name="_xlnm.Print_Titles" localSheetId="8">'Coordination'!$5:$5</definedName>
    <definedName name="_xlnm._FilterDatabase" localSheetId="9" hidden="1">'Constructability'!$A$5:$K$12</definedName>
    <definedName name="_xlnm.Print_Titles" localSheetId="9">'Constructability'!$5:$5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sz val="9"/>
    </font>
    <font>
      <name val="Inter"/>
      <b val="1"/>
      <color rgb="00FFFFFF"/>
      <sz val="9"/>
    </font>
    <font>
      <name val="Inter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8"/>
        </patternFill>
      </fill>
    </dxf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  <col width="11" customWidth="1" min="4" max="4"/>
    <col width="60" customWidth="1" min="5" max="5"/>
  </cols>
  <sheetData>
    <row r="1">
      <c r="A1" s="1" t="inlineStr">
        <is>
          <t>BBM-STD-97 Design review and coordination checklist V1.0</t>
        </is>
      </c>
    </row>
    <row r="2">
      <c r="A2" s="2" t="inlineStr">
        <is>
          <t>Design review and verification per discipline, interdisciplinary coordination and constructability (BBM-STD-97 QP-03, QP-04).</t>
        </is>
      </c>
    </row>
    <row r="9">
      <c r="A9" s="3" t="inlineStr">
        <is>
          <t>How to use</t>
        </is>
      </c>
    </row>
    <row r="10">
      <c r="A10" s="4" t="inlineStr">
        <is>
          <t>1. Save a copy into the project QA folder (03.REPORTS) named to the project naming register. Never work in the office copy.</t>
        </is>
      </c>
    </row>
    <row r="11">
      <c r="A11" s="4" t="inlineStr">
        <is>
          <t>2. Fill the header row on each sheet. Work every sheet that applies; Result is Pass, Fail or NA. NA needs a reason in Comment.</t>
        </is>
      </c>
    </row>
    <row r="12">
      <c r="A12" s="4" t="inlineStr">
        <is>
          <t>3. Mandatory = Y (crimson) must Pass or carry an approved scoped exception; a mandatory Fail is an NC under BBM-STD-97 QP-11.</t>
        </is>
      </c>
    </row>
    <row r="13">
      <c r="A13" s="4" t="inlineStr">
        <is>
          <t>4. Sign-off totals every sheet and holds the signatures. File the signed copy with the issue, submission or decision it supports.</t>
        </is>
      </c>
    </row>
    <row r="14">
      <c r="A14" s="4" t="inlineStr">
        <is>
          <t>5. Model, container, drawing-output and authority-BIM checks are in 07-QA-QC/01-BIM/BBM-STD-68-CHECKLIST-V1.0.xlsx; they are linked here, not repeated.</t>
        </is>
      </c>
    </row>
    <row r="15">
      <c r="A15" s="4" t="inlineStr">
        <is>
          <t>6. Rules behind these checks: BBM-STD-96 QMS manual, BBM-STD-97 quality procedures, BBM-STD-98 quality KPIs (04-DOCUMENTS).</t>
        </is>
      </c>
    </row>
    <row r="17">
      <c r="A17" s="5" t="inlineStr">
        <is>
          <t>Sheets</t>
        </is>
      </c>
    </row>
    <row r="18">
      <c r="A18" s="6" t="inlineStr">
        <is>
          <t>Sheet</t>
        </is>
      </c>
      <c r="B18" s="6" t="inlineStr">
        <is>
          <t>ID prefix</t>
        </is>
      </c>
      <c r="C18" s="6" t="inlineStr">
        <is>
          <t>Checks</t>
        </is>
      </c>
      <c r="D18" s="6" t="inlineStr">
        <is>
          <t>Mandatory</t>
        </is>
      </c>
      <c r="E18" s="6" t="inlineStr">
        <is>
          <t>What it covers</t>
        </is>
      </c>
    </row>
    <row r="19">
      <c r="A19" s="7" t="inlineStr">
        <is>
          <t>General</t>
        </is>
      </c>
      <c r="B19" s="7" t="inlineStr">
        <is>
          <t>DR-GN</t>
        </is>
      </c>
      <c r="C19" s="7" t="n">
        <v>11</v>
      </c>
      <c r="D19" s="7" t="n">
        <v>11</v>
      </c>
      <c r="E19" s="7" t="inlineStr">
        <is>
          <t>Every package review: brief, codes, independence, comments, calculations, change, risk, output.</t>
        </is>
      </c>
    </row>
    <row r="20">
      <c r="A20" s="7" t="inlineStr">
        <is>
          <t>ARC</t>
        </is>
      </c>
      <c r="B20" s="7" t="inlineStr">
        <is>
          <t>DR-AR</t>
        </is>
      </c>
      <c r="C20" s="7" t="n">
        <v>12</v>
      </c>
      <c r="D20" s="7" t="n">
        <v>11</v>
      </c>
      <c r="E20" s="7" t="inlineStr">
        <is>
          <t>Architecture design review (BBM-STD-58).</t>
        </is>
      </c>
    </row>
    <row r="21">
      <c r="A21" s="7" t="inlineStr">
        <is>
          <t>INT</t>
        </is>
      </c>
      <c r="B21" s="7" t="inlineStr">
        <is>
          <t>DR-IN</t>
        </is>
      </c>
      <c r="C21" s="7" t="n">
        <v>9</v>
      </c>
      <c r="D21" s="7" t="n">
        <v>7</v>
      </c>
      <c r="E21" s="7" t="inlineStr">
        <is>
          <t>Interior design review (BBM-STD-62). Discipline code INT (legacy tab "ID").</t>
        </is>
      </c>
    </row>
    <row r="22">
      <c r="A22" s="7" t="inlineStr">
        <is>
          <t>LSC</t>
        </is>
      </c>
      <c r="B22" s="7" t="inlineStr">
        <is>
          <t>DR-LS</t>
        </is>
      </c>
      <c r="C22" s="7" t="n">
        <v>8</v>
      </c>
      <c r="D22" s="7" t="n">
        <v>6</v>
      </c>
      <c r="E22" s="7" t="inlineStr">
        <is>
          <t>Landscape design review (BBM-STD-61).</t>
        </is>
      </c>
    </row>
    <row r="23">
      <c r="A23" s="7" t="inlineStr">
        <is>
          <t>STR</t>
        </is>
      </c>
      <c r="B23" s="7" t="inlineStr">
        <is>
          <t>DR-ST</t>
        </is>
      </c>
      <c r="C23" s="7" t="n">
        <v>8</v>
      </c>
      <c r="D23" s="7" t="n">
        <v>7</v>
      </c>
      <c r="E23" s="7" t="inlineStr">
        <is>
          <t>Structural design review (BBM-STD-59).</t>
        </is>
      </c>
    </row>
    <row r="24">
      <c r="A24" s="7" t="inlineStr">
        <is>
          <t>MEP</t>
        </is>
      </c>
      <c r="B24" s="7" t="inlineStr">
        <is>
          <t>DR-MP</t>
        </is>
      </c>
      <c r="C24" s="7" t="n">
        <v>10</v>
      </c>
      <c r="D24" s="7" t="n">
        <v>10</v>
      </c>
      <c r="E24" s="7" t="inlineStr">
        <is>
          <t>Mechanical, plumbing and electrical design review (BBM-STD-60).</t>
        </is>
      </c>
    </row>
    <row r="25">
      <c r="A25" s="7" t="inlineStr">
        <is>
          <t>FLS</t>
        </is>
      </c>
      <c r="B25" s="7" t="inlineStr">
        <is>
          <t>DR-FL</t>
        </is>
      </c>
      <c r="C25" s="7" t="n">
        <v>7</v>
      </c>
      <c r="D25" s="7" t="n">
        <v>7</v>
      </c>
      <c r="E25" s="7" t="inlineStr">
        <is>
          <t>Fire and life safety design review (BBM-STD-85 §5).</t>
        </is>
      </c>
    </row>
    <row r="26">
      <c r="A26" s="7" t="inlineStr">
        <is>
          <t>Coordination</t>
        </is>
      </c>
      <c r="B26" s="7" t="inlineStr">
        <is>
          <t>DR-CO</t>
        </is>
      </c>
      <c r="C26" s="7" t="n">
        <v>10</v>
      </c>
      <c r="D26" s="7" t="n">
        <v>9</v>
      </c>
      <c r="E26" s="7" t="inlineStr">
        <is>
          <t>Interdisciplinary coordination check before each issue (QP-04).</t>
        </is>
      </c>
    </row>
    <row r="27">
      <c r="A27" s="7" t="inlineStr">
        <is>
          <t>Constructability</t>
        </is>
      </c>
      <c r="B27" s="7" t="inlineStr">
        <is>
          <t>DR-CB</t>
        </is>
      </c>
      <c r="C27" s="7" t="n">
        <v>7</v>
      </c>
      <c r="D27" s="7" t="n">
        <v>5</v>
      </c>
      <c r="E27" s="7" t="inlineStr">
        <is>
          <t>Constructability review at Stage 3 end and before tender (QP-04 §5).</t>
        </is>
      </c>
    </row>
    <row r="29">
      <c r="A29" s="5" t="inlineStr">
        <is>
          <t>Source standards (primary sources, read 2026-11-04; edition register BBM-STD-51 §3)</t>
        </is>
      </c>
    </row>
    <row r="30">
      <c r="A30" s="6" t="inlineStr">
        <is>
          <t>Code</t>
        </is>
      </c>
      <c r="B30" s="6" t="inlineStr">
        <is>
          <t>Source</t>
        </is>
      </c>
      <c r="C30" s="6" t="inlineStr">
        <is>
          <t>Where</t>
        </is>
      </c>
    </row>
    <row r="31">
      <c r="A31" s="7" t="inlineStr">
        <is>
          <t>AIACR</t>
        </is>
      </c>
      <c r="B31" s="7" t="inlineStr">
        <is>
          <t>AIA Best Practices: Reviewing a contract, what architects need to know</t>
        </is>
      </c>
      <c r="C31" s="7" t="inlineStr">
        <is>
          <t>https://www.aia.org/sites/default/files/2025-12/AIA_BestPractices_Reviewingacontract-Whatarchitectsneed.pdf</t>
        </is>
      </c>
    </row>
    <row r="32">
      <c r="A32" s="7" t="inlineStr">
        <is>
          <t>AIAQC</t>
        </is>
      </c>
      <c r="B32" s="7" t="inlineStr">
        <is>
          <t>AIA Best Practices: Quality control, preparation of working drawings; Managing quality in the design development phase</t>
        </is>
      </c>
      <c r="C32" s="7" t="inlineStr">
        <is>
          <t>https://www.aia.org/sites/default/files/2025-12/AIA_BestPractices_Qualitycontrol-Preparationofworking.pdf</t>
        </is>
      </c>
    </row>
    <row r="33">
      <c r="A33" s="7" t="inlineStr">
        <is>
          <t>BABOOM</t>
        </is>
      </c>
      <c r="B33" s="7" t="inlineStr">
        <is>
          <t>Office standards BBM-STD-xx (04-DOCUMENTS) and BBM-STD-96/97/98 (QMS)</t>
        </is>
      </c>
      <c r="C33" s="7" t="inlineStr">
        <is>
          <t>04-DOCUMENTS</t>
        </is>
      </c>
    </row>
    <row r="34">
      <c r="A34" s="7" t="inlineStr">
        <is>
          <t>BIMCL</t>
        </is>
      </c>
      <c r="B34" s="7" t="inlineStr">
        <is>
          <t>Office BIM QA/QC checklist BBM-STD-68-CHECKLIST V1.0 (07-QA-QC/01-BIM): models, containers, drawings, IDS, authority BIM. Linked, not repeated</t>
        </is>
      </c>
      <c r="C34" s="7" t="inlineStr">
        <is>
          <t>07-QA-QC/01-BIM/BBM-STD-68-CHECKLIST-V1.0.xlsx</t>
        </is>
      </c>
    </row>
    <row r="35">
      <c r="A35" s="7" t="inlineStr">
        <is>
          <t>CSI</t>
        </is>
      </c>
      <c r="B35" s="7" t="inlineStr">
        <is>
          <t>CSI/CSC SectionFormat/PageFormat (three-part section, page arrangement); MasterFormat 2020 Edition (50 divisions)</t>
        </is>
      </c>
      <c r="C35" s="7" t="inlineStr">
        <is>
          <t>https://www.csiresources.org/standards/sectionformat-pageformat</t>
        </is>
      </c>
    </row>
    <row r="36">
      <c r="A36" s="7" t="inlineStr">
        <is>
          <t>DBC</t>
        </is>
      </c>
      <c r="B36" s="7" t="inlineStr">
        <is>
          <t>Dubai Building Code 2021 edition (consultant demonstrates performance-based alternatives; check the latest version)</t>
        </is>
      </c>
      <c r="C36" s="7" t="inlineStr">
        <is>
          <t>https://dmpmedia.dm.gov.ae/uploads/2021/12/Dubai%20Building%20Code_English_2021%20Edition_compressed.pdf</t>
        </is>
      </c>
    </row>
    <row r="37">
      <c r="A37" s="7" t="inlineStr">
        <is>
          <t>DMBP</t>
        </is>
      </c>
      <c r="B37" s="7" t="inlineStr">
        <is>
          <t>Dubai Municipality building permit procedures and the single-window platform (request permit, unified inspection, execution and service delivery)</t>
        </is>
      </c>
      <c r="C37" s="7" t="inlineStr">
        <is>
          <t>https://www.dm.gov.ae/municipality-business/building-permit-steps</t>
        </is>
      </c>
    </row>
    <row r="38">
      <c r="A38" s="7" t="inlineStr">
        <is>
          <t>DMQ</t>
        </is>
      </c>
      <c r="B38" s="7" t="inlineStr">
        <is>
          <t>DM Administrative Resolution 255 of 2021 (consultancy classification categories) and 253 of 2021 (technical qualification of engineers)</t>
        </is>
      </c>
      <c r="C38" s="7" t="inlineStr">
        <is>
          <t>https://dlp.dubai.gov.ae/Legislation%20Reference/2021/Administrative%20Resolution%20No.%20%28255%29%20of%202021%20Amending%20Administrative%20Resolution%20No.%20%2851%29%20of%201998.html</t>
        </is>
      </c>
    </row>
    <row r="39">
      <c r="A39" s="7" t="inlineStr">
        <is>
          <t>FHWA</t>
        </is>
      </c>
      <c r="B39" s="7" t="inlineStr">
        <is>
          <t>FHWA Constructability Review Checklist (reviews at 50/70/95% and final; buildable, biddable, maintainable)</t>
        </is>
      </c>
      <c r="C39" s="7" t="inlineStr">
        <is>
          <t>https://highways.dot.gov/media/49146</t>
        </is>
      </c>
    </row>
    <row r="40">
      <c r="A40" s="7" t="inlineStr">
        <is>
          <t>FIDIC</t>
        </is>
      </c>
      <c r="B40" s="7" t="inlineStr">
        <is>
          <t>FIDIC Quality Management briefing note (2019) and Organisational and Project Quality report (firm system to project delivery, learning from failure)</t>
        </is>
      </c>
      <c r="C40" s="7" t="inlineStr">
        <is>
          <t>https://fidic.org/policy/quality</t>
        </is>
      </c>
    </row>
    <row r="41">
      <c r="A41" s="7" t="inlineStr">
        <is>
          <t>ISO19650</t>
        </is>
      </c>
      <c r="B41" s="7" t="inlineStr">
        <is>
          <t>ISO 19650-2:2018 cl. 5.1-5.8 (appointment, information delivery, 5.6.3 check, 5.6.4 review, 5.7 acceptance)</t>
        </is>
      </c>
      <c r="C41" s="7" t="inlineStr">
        <is>
          <t>https://www.iso.org/standard/68080.html</t>
        </is>
      </c>
    </row>
    <row r="42">
      <c r="A42" s="7" t="inlineStr">
        <is>
          <t>ISO9001</t>
        </is>
      </c>
      <c r="B42" s="7" t="inlineStr">
        <is>
          <t>ISO 9001:2026 Quality management systems, Requirements (Edition 6, published 16 Sep 2026; clauses 4-10 kept, 5.1.1 i) quality culture and ethical behaviour, 6.1.1-6.1.3 risks and opportunities split, 6.3 e)-g), 7.3 e), 9.3.2 c))</t>
        </is>
      </c>
      <c r="C42" s="7" t="inlineStr">
        <is>
          <t>https://www.iso.org/standard/9001</t>
        </is>
      </c>
    </row>
    <row r="43">
      <c r="A43" s="7" t="inlineStr">
        <is>
          <t>LEG</t>
        </is>
      </c>
      <c r="B43" s="7" t="inlineStr">
        <is>
          <t>Office legacy document checklist BBM-QC-AR-00 (cover, index, title block, concept checks)</t>
        </is>
      </c>
      <c r="C43" s="7" t="inlineStr">
        <is>
          <t>07-QA-QC/98-ARCHIVE/BBM-QC-AR-00.xlsx</t>
        </is>
      </c>
    </row>
    <row r="44">
      <c r="A44" s="7" t="inlineStr">
        <is>
          <t>PANY</t>
        </is>
      </c>
      <c r="B44" s="7" t="inlineStr">
        <is>
          <t>Port Authority NY&amp;NJ Architectural Quality Control Checklist and Consultant Design Content Audit Checklist V1.0 (12 Jun 2026)</t>
        </is>
      </c>
      <c r="C44" s="7" t="inlineStr">
        <is>
          <t>https://aemstage.panynj.gov/content/dam/port-authority/pdfs/-available-engineering-documents/ENG-CHECK-QCArchitectural.pdf</t>
        </is>
      </c>
    </row>
    <row r="45">
      <c r="A45" s="7" t="inlineStr">
        <is>
          <t>PBRS</t>
        </is>
      </c>
      <c r="B45" s="7" t="inlineStr">
        <is>
          <t>Estidama Pearl Building Rating System, Design &amp; Construction V1.0 (Apr 2010): IDP 13, NS 12, LB 37, PW 43, RE 44, SM 28, IP 3 bonus; 1 Pearl = all mandatory, 2 Pearl = +60 points</t>
        </is>
      </c>
      <c r="C45" s="7" t="inlineStr">
        <is>
          <t>https://www.dmt.gov.ae/-/media/Project/DMT/DMT/E-Library/0001-Manuals/PBRS/PBRS-Version-10.pdf</t>
        </is>
      </c>
    </row>
    <row r="46">
      <c r="A46" s="7" t="inlineStr">
        <is>
          <t>RIBA</t>
        </is>
      </c>
      <c r="B46" s="7" t="inlineStr">
        <is>
          <t>RIBA Plan of Work 2020 Overview: stages 0-7, Project Strategies, Quality Aspirations, Stage 5 "Inspect Construction Quality"</t>
        </is>
      </c>
      <c r="C46" s="7" t="inlineStr">
        <is>
          <t>https://www.riba.org/work/insights-and-resources/riba-plan-of-work</t>
        </is>
      </c>
    </row>
    <row r="47">
      <c r="A47" s="7" t="inlineStr">
        <is>
          <t>SAFAT</t>
        </is>
      </c>
      <c r="B47" s="7" t="inlineStr">
        <is>
          <t>Al Sa'fat Dubai Green Building System, 2nd edition (Jan 2023): sections 300 Ecology &amp; Planning, 400 Building Vitality, 500 Energy, 600 Water, 700 Materials &amp; Waste</t>
        </is>
      </c>
      <c r="C47" s="7" t="inlineStr">
        <is>
          <t>https://dmpmedia.dm.gov.ae/uploads/2023/01/Al-Safat-%E2%80%93-Dubai-Green-Building-System-2nd-editionJan2023.pdf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General</t>
        </is>
      </c>
    </row>
    <row r="2">
      <c r="A2" s="2" t="inlineStr">
        <is>
          <t>Every package review: brief, codes, independence, comments, calculations, change, risk, output.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DR-GN-01</t>
        </is>
      </c>
      <c r="B6" s="7" t="inlineStr">
        <is>
          <t>Basis</t>
        </is>
      </c>
      <c r="C6" s="7" t="inlineStr">
        <is>
          <t>Package reviewed against the current brief, Basis of Design and appointment scope</t>
        </is>
      </c>
      <c r="D6" s="7" t="inlineStr">
        <is>
          <t>Open the BoD (BBM-STD-12) and the appointment scope; compare the package contents line by line</t>
        </is>
      </c>
      <c r="E6" s="7" t="inlineStr">
        <is>
          <t>Every brief/BoD requirement in scope is shown or listed as open with an owner</t>
        </is>
      </c>
      <c r="F6" s="10" t="inlineStr">
        <is>
          <t>Y</t>
        </is>
      </c>
      <c r="G6" s="7" t="inlineStr">
        <is>
          <t>BBM-STD-97 QP-03 §3; BBM-STD-12</t>
        </is>
      </c>
      <c r="H6" s="7" t="inlineStr">
        <is>
          <t>ISO9001, RIBA</t>
        </is>
      </c>
      <c r="I6" s="7" t="inlineStr">
        <is>
          <t>2-4</t>
        </is>
      </c>
      <c r="J6" s="7" t="n"/>
      <c r="K6" s="7" t="n"/>
    </row>
    <row r="7">
      <c r="A7" s="7" t="inlineStr">
        <is>
          <t>DR-GN-02</t>
        </is>
      </c>
      <c r="B7" s="7" t="inlineStr">
        <is>
          <t>Basis</t>
        </is>
      </c>
      <c r="C7" s="7" t="inlineStr">
        <is>
          <t>Codes and editions used are the ones recorded for the plot</t>
        </is>
      </c>
      <c r="D7" s="7" t="inlineStr">
        <is>
          <t>Compare code references on drawings/reports with the BBM-STD-51 §3 edition register and BBM-STD-57 §2 jurisdiction record</t>
        </is>
      </c>
      <c r="E7" s="7" t="inlineStr">
        <is>
          <t>No superseded or unrecorded edition; every ED- key quoted</t>
        </is>
      </c>
      <c r="F7" s="10" t="inlineStr">
        <is>
          <t>Y</t>
        </is>
      </c>
      <c r="G7" s="7" t="inlineStr">
        <is>
          <t>BBM-STD-57 §2; BBM-STD-85</t>
        </is>
      </c>
      <c r="H7" s="7" t="inlineStr">
        <is>
          <t>DBC, BABOOM</t>
        </is>
      </c>
      <c r="I7" s="7" t="inlineStr">
        <is>
          <t>2-4</t>
        </is>
      </c>
      <c r="J7" s="7" t="n"/>
      <c r="K7" s="7" t="n"/>
    </row>
    <row r="8">
      <c r="A8" s="7" t="inlineStr">
        <is>
          <t>DR-GN-03</t>
        </is>
      </c>
      <c r="B8" s="7" t="inlineStr">
        <is>
          <t>Review</t>
        </is>
      </c>
      <c r="C8" s="7" t="inlineStr">
        <is>
          <t>Review tier and reviewer recorded (L1 discipline, L2 cross-discipline, L3 committee)</t>
        </is>
      </c>
      <c r="D8" s="7" t="inlineStr">
        <is>
          <t>Read the review record header</t>
        </is>
      </c>
      <c r="E8" s="7" t="inlineStr">
        <is>
          <t>Tier, reviewer, date, package revision and scope filled</t>
        </is>
      </c>
      <c r="F8" s="10" t="inlineStr">
        <is>
          <t>Y</t>
        </is>
      </c>
      <c r="G8" s="7" t="inlineStr">
        <is>
          <t>BBM-STD-93 §8; BBM-STD-97 QP-03 §4</t>
        </is>
      </c>
      <c r="H8" s="7" t="inlineStr">
        <is>
          <t>ISO9001, FIDIC</t>
        </is>
      </c>
      <c r="I8" s="7" t="inlineStr">
        <is>
          <t>All</t>
        </is>
      </c>
      <c r="J8" s="7" t="n"/>
      <c r="K8" s="7" t="n"/>
    </row>
    <row r="9">
      <c r="A9" s="7" t="inlineStr">
        <is>
          <t>DR-GN-04</t>
        </is>
      </c>
      <c r="B9" s="7" t="inlineStr">
        <is>
          <t>Review</t>
        </is>
      </c>
      <c r="C9" s="7" t="inlineStr">
        <is>
          <t>Reviewer is independent of the author for the scope reviewed</t>
        </is>
      </c>
      <c r="D9" s="7" t="inlineStr">
        <is>
          <t>Compare author and reviewer names per sheet/report</t>
        </is>
      </c>
      <c r="E9" s="7" t="inlineStr">
        <is>
          <t>Author and checker are different competent people</t>
        </is>
      </c>
      <c r="F9" s="10" t="inlineStr">
        <is>
          <t>Y</t>
        </is>
      </c>
      <c r="G9" s="7" t="inlineStr">
        <is>
          <t>BBM-STD-55 §2; BBM-STD-97 QP-03 §4</t>
        </is>
      </c>
      <c r="H9" s="7" t="inlineStr">
        <is>
          <t>ISO9001, AIAQC</t>
        </is>
      </c>
      <c r="I9" s="7" t="inlineStr">
        <is>
          <t>All</t>
        </is>
      </c>
      <c r="J9" s="7" t="n"/>
      <c r="K9" s="7" t="n"/>
    </row>
    <row r="10">
      <c r="A10" s="7" t="inlineStr">
        <is>
          <t>DR-GN-05</t>
        </is>
      </c>
      <c r="B10" s="7" t="inlineStr">
        <is>
          <t>Review</t>
        </is>
      </c>
      <c r="C10" s="7" t="inlineStr">
        <is>
          <t>Previous review comments all closed or carried with owner</t>
        </is>
      </c>
      <c r="D10" s="7" t="inlineStr">
        <is>
          <t>Open the previous comment sheet; check each status</t>
        </is>
      </c>
      <c r="E10" s="7" t="inlineStr">
        <is>
          <t>No comment silently dropped; open items carried with owner and date</t>
        </is>
      </c>
      <c r="F10" s="10" t="inlineStr">
        <is>
          <t>Y</t>
        </is>
      </c>
      <c r="G10" s="7" t="inlineStr">
        <is>
          <t>BBM-STD-97 QP-03 §5</t>
        </is>
      </c>
      <c r="H10" s="7" t="inlineStr">
        <is>
          <t>PANY, FIDIC</t>
        </is>
      </c>
      <c r="I10" s="7" t="inlineStr">
        <is>
          <t>All</t>
        </is>
      </c>
      <c r="J10" s="7" t="n"/>
      <c r="K10" s="7" t="n"/>
    </row>
    <row r="11">
      <c r="A11" s="7" t="inlineStr">
        <is>
          <t>DR-GN-06</t>
        </is>
      </c>
      <c r="B11" s="7" t="inlineStr">
        <is>
          <t>Verification</t>
        </is>
      </c>
      <c r="C11" s="7" t="inlineStr">
        <is>
          <t>Design calculations exist for every sized element and are independently checked</t>
        </is>
      </c>
      <c r="D11" s="7" t="inlineStr">
        <is>
          <t>List calculations against the drawing elements they size; check checker signature</t>
        </is>
      </c>
      <c r="E11" s="7" t="inlineStr">
        <is>
          <t>Each calculation has author, checker, date, inputs and code edition</t>
        </is>
      </c>
      <c r="F11" s="10" t="inlineStr">
        <is>
          <t>Y</t>
        </is>
      </c>
      <c r="G11" s="7" t="inlineStr">
        <is>
          <t>BBM-STD-97 QP-03 §6</t>
        </is>
      </c>
      <c r="H11" s="7" t="inlineStr">
        <is>
          <t>ISO9001, PANY</t>
        </is>
      </c>
      <c r="I11" s="7" t="inlineStr">
        <is>
          <t>3-4</t>
        </is>
      </c>
      <c r="J11" s="7" t="n"/>
      <c r="K11" s="7" t="n"/>
    </row>
    <row r="12">
      <c r="A12" s="7" t="inlineStr">
        <is>
          <t>DR-GN-07</t>
        </is>
      </c>
      <c r="B12" s="7" t="inlineStr">
        <is>
          <t>Verification</t>
        </is>
      </c>
      <c r="C12" s="7" t="inlineStr">
        <is>
          <t>Drawings, schedules and specification agree</t>
        </is>
      </c>
      <c r="D12" s="7" t="inlineStr">
        <is>
          <t>Sample 10 items (finishes, doors, equipment) across drawings, schedules and spec sections</t>
        </is>
      </c>
      <c r="E12" s="7" t="inlineStr">
        <is>
          <t>Same type, size, rating and reference everywhere</t>
        </is>
      </c>
      <c r="F12" s="10" t="inlineStr">
        <is>
          <t>Y</t>
        </is>
      </c>
      <c r="G12" s="7" t="inlineStr">
        <is>
          <t>BBM-STD-97 QP-05</t>
        </is>
      </c>
      <c r="H12" s="7" t="inlineStr">
        <is>
          <t>AIAQC, CSI</t>
        </is>
      </c>
      <c r="I12" s="7" t="inlineStr">
        <is>
          <t>3-4</t>
        </is>
      </c>
      <c r="J12" s="7" t="n"/>
      <c r="K12" s="7" t="n"/>
    </row>
    <row r="13">
      <c r="A13" s="7" t="inlineStr">
        <is>
          <t>DR-GN-08</t>
        </is>
      </c>
      <c r="B13" s="7" t="inlineStr">
        <is>
          <t>Change</t>
        </is>
      </c>
      <c r="C13" s="7" t="inlineStr">
        <is>
          <t>Design changes since the last issue are listed, reasoned and approved</t>
        </is>
      </c>
      <c r="D13" s="7" t="inlineStr">
        <is>
          <t>Compare revision clouds/tables with the change log and client instructions</t>
        </is>
      </c>
      <c r="E13" s="7" t="inlineStr">
        <is>
          <t>Every change has a reason, approver and affected disciplines notified</t>
        </is>
      </c>
      <c r="F13" s="10" t="inlineStr">
        <is>
          <t>Y</t>
        </is>
      </c>
      <c r="G13" s="7" t="inlineStr">
        <is>
          <t>BBM-STD-97 QP-03 §7</t>
        </is>
      </c>
      <c r="H13" s="7" t="inlineStr">
        <is>
          <t>ISO9001</t>
        </is>
      </c>
      <c r="I13" s="7" t="inlineStr">
        <is>
          <t>All</t>
        </is>
      </c>
      <c r="J13" s="7" t="n"/>
      <c r="K13" s="7" t="n"/>
    </row>
    <row r="14">
      <c r="A14" s="7" t="inlineStr">
        <is>
          <t>DR-GN-09</t>
        </is>
      </c>
      <c r="B14" s="7" t="inlineStr">
        <is>
          <t>Risk</t>
        </is>
      </c>
      <c r="C14" s="7" t="inlineStr">
        <is>
          <t>Design risks and hazards recorded and reduced where designable</t>
        </is>
      </c>
      <c r="D14" s="7" t="inlineStr">
        <is>
          <t>Open the design risk register / safety information (BBM-STD-88)</t>
        </is>
      </c>
      <c r="E14" s="7" t="inlineStr">
        <is>
          <t>Residual risks listed with owner; nothing unassessed in the package</t>
        </is>
      </c>
      <c r="F14" s="10" t="inlineStr">
        <is>
          <t>Y</t>
        </is>
      </c>
      <c r="G14" s="7" t="inlineStr">
        <is>
          <t>BBM-STD-88</t>
        </is>
      </c>
      <c r="H14" s="7" t="inlineStr">
        <is>
          <t>ISO9001, RIBA</t>
        </is>
      </c>
      <c r="I14" s="7" t="inlineStr">
        <is>
          <t>2-4</t>
        </is>
      </c>
      <c r="J14" s="7" t="n"/>
      <c r="K14" s="7" t="n"/>
    </row>
    <row r="15">
      <c r="A15" s="7" t="inlineStr">
        <is>
          <t>DR-GN-10</t>
        </is>
      </c>
      <c r="B15" s="7" t="inlineStr">
        <is>
          <t>Sustainability</t>
        </is>
      </c>
      <c r="C15" s="7" t="inlineStr">
        <is>
          <t>Sustainability targets of the project are reflected in the package</t>
        </is>
      </c>
      <c r="D15" s="7" t="inlineStr">
        <is>
          <t>Compare with the sustainability tracker (05-SUSTAINABILITY checklist)</t>
        </is>
      </c>
      <c r="E15" s="7" t="inlineStr">
        <is>
          <t>Each targeted credit/regulation has its design evidence or an open action</t>
        </is>
      </c>
      <c r="F15" s="10" t="inlineStr">
        <is>
          <t>Y</t>
        </is>
      </c>
      <c r="G15" s="7" t="inlineStr">
        <is>
          <t>BBM-STD-97 QP-06</t>
        </is>
      </c>
      <c r="H15" s="7" t="inlineStr">
        <is>
          <t>PBRS, SAFAT</t>
        </is>
      </c>
      <c r="I15" s="7" t="inlineStr">
        <is>
          <t>2-4</t>
        </is>
      </c>
      <c r="J15" s="7" t="n"/>
      <c r="K15" s="7" t="n"/>
    </row>
    <row r="16">
      <c r="A16" s="7" t="inlineStr">
        <is>
          <t>DR-GN-11</t>
        </is>
      </c>
      <c r="B16" s="7" t="inlineStr">
        <is>
          <t>Output</t>
        </is>
      </c>
      <c r="C16" s="7" t="inlineStr">
        <is>
          <t>BIM and drawing-output checks done in the BIM checklist</t>
        </is>
      </c>
      <c r="D16" s="7" t="inlineStr">
        <is>
          <t>Open the BBM-STD-68-CHECKLIST for this container</t>
        </is>
      </c>
      <c r="E16" s="7" t="inlineStr">
        <is>
          <t>BIM checklist issued with no mandatory Fail; ID recorded here</t>
        </is>
      </c>
      <c r="F16" s="10" t="inlineStr">
        <is>
          <t>Y</t>
        </is>
      </c>
      <c r="G16" s="7" t="inlineStr">
        <is>
          <t>BBM-STD-68; BBM-STD-97 QP-08</t>
        </is>
      </c>
      <c r="H16" s="7" t="inlineStr">
        <is>
          <t>BIMCL</t>
        </is>
      </c>
      <c r="I16" s="7" t="inlineStr">
        <is>
          <t>All</t>
        </is>
      </c>
      <c r="J16" s="7" t="n"/>
      <c r="K16" s="7" t="n"/>
    </row>
  </sheetData>
  <autoFilter ref="A5:K16"/>
  <conditionalFormatting sqref="J6:J16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6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ARC</t>
        </is>
      </c>
    </row>
    <row r="2">
      <c r="A2" s="2" t="inlineStr">
        <is>
          <t>Architecture design review (BBM-STD-58).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DR-AR-01</t>
        </is>
      </c>
      <c r="B6" s="7" t="inlineStr">
        <is>
          <t>Planning</t>
        </is>
      </c>
      <c r="C6" s="7" t="inlineStr">
        <is>
          <t>Plot regulations met: setbacks, height, coverage, FAR/GFA, parking</t>
        </is>
      </c>
      <c r="D6" s="7" t="inlineStr">
        <is>
          <t>Measure against the affection plan / plot regulations; check the area statement</t>
        </is>
      </c>
      <c r="E6" s="7" t="inlineStr">
        <is>
          <t>All values within the plot limits, area method stated</t>
        </is>
      </c>
      <c r="F6" s="10" t="inlineStr">
        <is>
          <t>Y</t>
        </is>
      </c>
      <c r="G6" s="7" t="inlineStr">
        <is>
          <t>BBM-STD-58; BBM-STD-85 §4</t>
        </is>
      </c>
      <c r="H6" s="7" t="inlineStr">
        <is>
          <t>DBC</t>
        </is>
      </c>
      <c r="I6" s="7" t="inlineStr">
        <is>
          <t>2-4</t>
        </is>
      </c>
      <c r="J6" s="7" t="n"/>
      <c r="K6" s="7" t="n"/>
    </row>
    <row r="7">
      <c r="A7" s="7" t="inlineStr">
        <is>
          <t>DR-AR-02</t>
        </is>
      </c>
      <c r="B7" s="7" t="inlineStr">
        <is>
          <t>Planning</t>
        </is>
      </c>
      <c r="C7" s="7" t="inlineStr">
        <is>
          <t>Area schedule reconciles with the model and the brief</t>
        </is>
      </c>
      <c r="D7" s="7" t="inlineStr">
        <is>
          <t>Compare area schedule totals with room/area schedules and brief areas</t>
        </is>
      </c>
      <c r="E7" s="7" t="inlineStr">
        <is>
          <t>Differences explained; GFA and saleable/leasable areas use the stated method</t>
        </is>
      </c>
      <c r="F7" s="10" t="inlineStr">
        <is>
          <t>Y</t>
        </is>
      </c>
      <c r="G7" s="7" t="inlineStr">
        <is>
          <t>BBM-STD-58</t>
        </is>
      </c>
      <c r="H7" s="7" t="inlineStr">
        <is>
          <t>PANY</t>
        </is>
      </c>
      <c r="I7" s="7" t="inlineStr">
        <is>
          <t>2-4</t>
        </is>
      </c>
      <c r="J7" s="7" t="n"/>
      <c r="K7" s="7" t="n"/>
    </row>
    <row r="8">
      <c r="A8" s="7" t="inlineStr">
        <is>
          <t>DR-AR-03</t>
        </is>
      </c>
      <c r="B8" s="7" t="inlineStr">
        <is>
          <t>Function</t>
        </is>
      </c>
      <c r="C8" s="7" t="inlineStr">
        <is>
          <t>Every brief space is provided with its area, adjacencies and clear heights</t>
        </is>
      </c>
      <c r="D8" s="7" t="inlineStr">
        <is>
          <t>Room-by-room against the brief schedule of accommodation</t>
        </is>
      </c>
      <c r="E8" s="7" t="inlineStr">
        <is>
          <t>All spaces present; deviations recorded as derogations</t>
        </is>
      </c>
      <c r="F8" s="10" t="inlineStr">
        <is>
          <t>Y</t>
        </is>
      </c>
      <c r="G8" s="7" t="inlineStr">
        <is>
          <t>BBM-STD-97 QP-03</t>
        </is>
      </c>
      <c r="H8" s="7" t="inlineStr">
        <is>
          <t>RIBA</t>
        </is>
      </c>
      <c r="I8" s="7" t="inlineStr">
        <is>
          <t>2-3</t>
        </is>
      </c>
      <c r="J8" s="7" t="n"/>
      <c r="K8" s="7" t="n"/>
    </row>
    <row r="9">
      <c r="A9" s="7" t="inlineStr">
        <is>
          <t>DR-AR-04</t>
        </is>
      </c>
      <c r="B9" s="7" t="inlineStr">
        <is>
          <t>Access</t>
        </is>
      </c>
      <c r="C9" s="7" t="inlineStr">
        <is>
          <t>Accessibility: routes, door widths, ramps, lifts, accessible WCs and parking</t>
        </is>
      </c>
      <c r="D9" s="7" t="inlineStr">
        <is>
          <t>Check plans against DBC Part C / the applicable accessibility code</t>
        </is>
      </c>
      <c r="E9" s="7" t="inlineStr">
        <is>
          <t>Every accessible route continuous; counts and sizes meet the code</t>
        </is>
      </c>
      <c r="F9" s="10" t="inlineStr">
        <is>
          <t>Y</t>
        </is>
      </c>
      <c r="G9" s="7" t="inlineStr">
        <is>
          <t>BBM-STD-85 §4</t>
        </is>
      </c>
      <c r="H9" s="7" t="inlineStr">
        <is>
          <t>DBC, SAFAT</t>
        </is>
      </c>
      <c r="I9" s="7" t="inlineStr">
        <is>
          <t>2-4</t>
        </is>
      </c>
      <c r="J9" s="7" t="n"/>
      <c r="K9" s="7" t="n"/>
    </row>
    <row r="10">
      <c r="A10" s="7" t="inlineStr">
        <is>
          <t>DR-AR-05</t>
        </is>
      </c>
      <c r="B10" s="7" t="inlineStr">
        <is>
          <t>Means of escape</t>
        </is>
      </c>
      <c r="C10" s="7" t="inlineStr">
        <is>
          <t>Exits, travel distances and stair widths agree with the FLS strategy</t>
        </is>
      </c>
      <c r="D10" s="7" t="inlineStr">
        <is>
          <t>Overlay the FLS strategy drawings on the plans</t>
        </is>
      </c>
      <c r="E10" s="7" t="inlineStr">
        <is>
          <t>No plan change after the FLS check; stairs/doors match the strategy</t>
        </is>
      </c>
      <c r="F10" s="10" t="inlineStr">
        <is>
          <t>Y</t>
        </is>
      </c>
      <c r="G10" s="7" t="inlineStr">
        <is>
          <t>BBM-STD-97 QP-03; FLS sheet</t>
        </is>
      </c>
      <c r="H10" s="7" t="inlineStr">
        <is>
          <t>PANY</t>
        </is>
      </c>
      <c r="I10" s="7" t="inlineStr">
        <is>
          <t>2-4</t>
        </is>
      </c>
      <c r="J10" s="7" t="n"/>
      <c r="K10" s="7" t="n"/>
    </row>
    <row r="11">
      <c r="A11" s="7" t="inlineStr">
        <is>
          <t>DR-AR-06</t>
        </is>
      </c>
      <c r="B11" s="7" t="inlineStr">
        <is>
          <t>Envelope</t>
        </is>
      </c>
      <c r="C11" s="7" t="inlineStr">
        <is>
          <t>Facade performance (U-value, shading coefficient, light transmittance, WWR) recorded per elevation</t>
        </is>
      </c>
      <c r="D11" s="7" t="inlineStr">
        <is>
          <t>Read the facade schedule and the energy/green calculation</t>
        </is>
      </c>
      <c r="E11" s="7" t="inlineStr">
        <is>
          <t>Values meet the green building minimum for the plot</t>
        </is>
      </c>
      <c r="F11" s="10" t="inlineStr">
        <is>
          <t>Y</t>
        </is>
      </c>
      <c r="G11" s="7" t="inlineStr">
        <is>
          <t>BBM-STD-97 QP-06</t>
        </is>
      </c>
      <c r="H11" s="7" t="inlineStr">
        <is>
          <t>SAFAT, PBRS</t>
        </is>
      </c>
      <c r="I11" s="7" t="inlineStr">
        <is>
          <t>3-4</t>
        </is>
      </c>
      <c r="J11" s="7" t="n"/>
      <c r="K11" s="7" t="n"/>
    </row>
    <row r="12">
      <c r="A12" s="7" t="inlineStr">
        <is>
          <t>DR-AR-07</t>
        </is>
      </c>
      <c r="B12" s="7" t="inlineStr">
        <is>
          <t>Envelope</t>
        </is>
      </c>
      <c r="C12" s="7" t="inlineStr">
        <is>
          <t>Waterproofing, roofing and below-ground protection detailed at every interface</t>
        </is>
      </c>
      <c r="D12" s="7" t="inlineStr">
        <is>
          <t>Check roof, podium, wet-area and basement details</t>
        </is>
      </c>
      <c r="E12" s="7" t="inlineStr">
        <is>
          <t>Continuous membrane, falls, upstands and outlets shown</t>
        </is>
      </c>
      <c r="F12" s="10" t="inlineStr">
        <is>
          <t>Y</t>
        </is>
      </c>
      <c r="G12" s="7" t="inlineStr">
        <is>
          <t>BBM-STD-70</t>
        </is>
      </c>
      <c r="H12" s="7" t="inlineStr">
        <is>
          <t>PANY, FHWA</t>
        </is>
      </c>
      <c r="I12" s="7" t="inlineStr">
        <is>
          <t>4</t>
        </is>
      </c>
      <c r="J12" s="7" t="n"/>
      <c r="K12" s="7" t="n"/>
    </row>
    <row r="13">
      <c r="A13" s="7" t="inlineStr">
        <is>
          <t>DR-AR-08</t>
        </is>
      </c>
      <c r="B13" s="7" t="inlineStr">
        <is>
          <t>Details</t>
        </is>
      </c>
      <c r="C13" s="7" t="inlineStr">
        <is>
          <t>Typical wall sections and key details complete and cross-referenced</t>
        </is>
      </c>
      <c r="D13" s="7" t="inlineStr">
        <is>
          <t>Follow callouts from plans/sections to detail sheets</t>
        </is>
      </c>
      <c r="E13" s="7" t="inlineStr">
        <is>
          <t>Every callout resolves; no "TBC" in issued details</t>
        </is>
      </c>
      <c r="F13" s="10" t="inlineStr">
        <is>
          <t>Y</t>
        </is>
      </c>
      <c r="G13" s="7" t="inlineStr">
        <is>
          <t>BBM-STD-67</t>
        </is>
      </c>
      <c r="H13" s="7" t="inlineStr">
        <is>
          <t>AIAQC, LEG</t>
        </is>
      </c>
      <c r="I13" s="7" t="inlineStr">
        <is>
          <t>4</t>
        </is>
      </c>
      <c r="J13" s="7" t="n"/>
      <c r="K13" s="7" t="n"/>
    </row>
    <row r="14">
      <c r="A14" s="7" t="inlineStr">
        <is>
          <t>DR-AR-09</t>
        </is>
      </c>
      <c r="B14" s="7" t="inlineStr">
        <is>
          <t>Openings</t>
        </is>
      </c>
      <c r="C14" s="7" t="inlineStr">
        <is>
          <t>Door and window schedules complete: type, size, rating, hardware, finish</t>
        </is>
      </c>
      <c r="D14" s="7" t="inlineStr">
        <is>
          <t>Compare schedule to plans and to the specification</t>
        </is>
      </c>
      <c r="E14" s="7" t="inlineStr">
        <is>
          <t>Every opening tagged, scheduled and specified; fire ratings match FLS</t>
        </is>
      </c>
      <c r="F14" s="10" t="inlineStr">
        <is>
          <t>Y</t>
        </is>
      </c>
      <c r="G14" s="7" t="inlineStr">
        <is>
          <t>BBM-STD-58</t>
        </is>
      </c>
      <c r="H14" s="7" t="inlineStr">
        <is>
          <t>PANY</t>
        </is>
      </c>
      <c r="I14" s="7" t="inlineStr">
        <is>
          <t>4</t>
        </is>
      </c>
      <c r="J14" s="7" t="n"/>
      <c r="K14" s="7" t="n"/>
    </row>
    <row r="15">
      <c r="A15" s="7" t="inlineStr">
        <is>
          <t>DR-AR-10</t>
        </is>
      </c>
      <c r="B15" s="7" t="inlineStr">
        <is>
          <t>Vertical transport</t>
        </is>
      </c>
      <c r="C15" s="7" t="inlineStr">
        <is>
          <t>Lifts and stairs sized for the traffic and code (lift analysis, stair riser/going)</t>
        </is>
      </c>
      <c r="D15" s="7" t="inlineStr">
        <is>
          <t>Check lift traffic study and stair sections</t>
        </is>
      </c>
      <c r="E15" s="7" t="inlineStr">
        <is>
          <t>Study exists for buildings with lifts; risers/goings within code</t>
        </is>
      </c>
      <c r="F15" s="11" t="inlineStr">
        <is>
          <t>N</t>
        </is>
      </c>
      <c r="G15" s="7" t="inlineStr">
        <is>
          <t>BBM-STD-97 QP-03</t>
        </is>
      </c>
      <c r="H15" s="7" t="inlineStr">
        <is>
          <t>DBC</t>
        </is>
      </c>
      <c r="I15" s="7" t="inlineStr">
        <is>
          <t>3-4</t>
        </is>
      </c>
      <c r="J15" s="7" t="n"/>
      <c r="K15" s="7" t="n"/>
    </row>
    <row r="16">
      <c r="A16" s="7" t="inlineStr">
        <is>
          <t>DR-AR-11</t>
        </is>
      </c>
      <c r="B16" s="7" t="inlineStr">
        <is>
          <t>Coordination</t>
        </is>
      </c>
      <c r="C16" s="7" t="inlineStr">
        <is>
          <t>Ceiling heights and zones confirmed with STR and MEP</t>
        </is>
      </c>
      <c r="D16" s="7" t="inlineStr">
        <is>
          <t>Section through the deepest services zone per floor</t>
        </is>
      </c>
      <c r="E16" s="7" t="inlineStr">
        <is>
          <t>Clear height met under beams, ducts and sprinklers</t>
        </is>
      </c>
      <c r="F16" s="10" t="inlineStr">
        <is>
          <t>Y</t>
        </is>
      </c>
      <c r="G16" s="7" t="inlineStr">
        <is>
          <t>BBM-STD-97 QP-04</t>
        </is>
      </c>
      <c r="H16" s="7" t="inlineStr">
        <is>
          <t>AIAQC, PANY</t>
        </is>
      </c>
      <c r="I16" s="7" t="inlineStr">
        <is>
          <t>3-4</t>
        </is>
      </c>
      <c r="J16" s="7" t="n"/>
      <c r="K16" s="7" t="n"/>
    </row>
    <row r="17">
      <c r="A17" s="7" t="inlineStr">
        <is>
          <t>DR-AR-12</t>
        </is>
      </c>
      <c r="B17" s="7" t="inlineStr">
        <is>
          <t>Materials</t>
        </is>
      </c>
      <c r="C17" s="7" t="inlineStr">
        <is>
          <t>Finishes and materials selected per room and specified</t>
        </is>
      </c>
      <c r="D17" s="7" t="inlineStr">
        <is>
          <t>Room finish schedule against spec sections</t>
        </is>
      </c>
      <c r="E17" s="7" t="inlineStr">
        <is>
          <t>Every finish code has a spec section; durability/slip ratings stated</t>
        </is>
      </c>
      <c r="F17" s="10" t="inlineStr">
        <is>
          <t>Y</t>
        </is>
      </c>
      <c r="G17" s="7" t="inlineStr">
        <is>
          <t>BBM-STD-71</t>
        </is>
      </c>
      <c r="H17" s="7" t="inlineStr">
        <is>
          <t>CSI</t>
        </is>
      </c>
      <c r="I17" s="7" t="inlineStr">
        <is>
          <t>4</t>
        </is>
      </c>
      <c r="J17" s="7" t="n"/>
      <c r="K17" s="7" t="n"/>
    </row>
  </sheetData>
  <autoFilter ref="A5:K17"/>
  <conditionalFormatting sqref="J6:J17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7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INT</t>
        </is>
      </c>
    </row>
    <row r="2">
      <c r="A2" s="2" t="inlineStr">
        <is>
          <t>Interior design review (BBM-STD-62). Discipline code INT (legacy tab "ID").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DR-IN-01</t>
        </is>
      </c>
      <c r="B6" s="7" t="inlineStr">
        <is>
          <t>Brief</t>
        </is>
      </c>
      <c r="C6" s="7" t="inlineStr">
        <is>
          <t>Interior concept matches the approved brief, budget class and brand standards</t>
        </is>
      </c>
      <c r="D6" s="7" t="inlineStr">
        <is>
          <t>Compare mood/finish boards and plans with the brief</t>
        </is>
      </c>
      <c r="E6" s="7" t="inlineStr">
        <is>
          <t>Deviations listed and approved</t>
        </is>
      </c>
      <c r="F6" s="10" t="inlineStr">
        <is>
          <t>Y</t>
        </is>
      </c>
      <c r="G6" s="7" t="inlineStr">
        <is>
          <t>BBM-STD-62</t>
        </is>
      </c>
      <c r="H6" s="7" t="inlineStr">
        <is>
          <t>RIBA</t>
        </is>
      </c>
      <c r="I6" s="7" t="inlineStr">
        <is>
          <t>2-3</t>
        </is>
      </c>
      <c r="J6" s="7" t="n"/>
      <c r="K6" s="7" t="n"/>
    </row>
    <row r="7">
      <c r="A7" s="7" t="inlineStr">
        <is>
          <t>DR-IN-02</t>
        </is>
      </c>
      <c r="B7" s="7" t="inlineStr">
        <is>
          <t>Layout</t>
        </is>
      </c>
      <c r="C7" s="7" t="inlineStr">
        <is>
          <t>Furniture layouts keep escape widths, door swings and accessible clearances</t>
        </is>
      </c>
      <c r="D7" s="7" t="inlineStr">
        <is>
          <t>Measure aisles, door clearances and turning circles on plans</t>
        </is>
      </c>
      <c r="E7" s="7" t="inlineStr">
        <is>
          <t>Clearances meet the code and the FLS strategy</t>
        </is>
      </c>
      <c r="F7" s="10" t="inlineStr">
        <is>
          <t>Y</t>
        </is>
      </c>
      <c r="G7" s="7" t="inlineStr">
        <is>
          <t>BBM-STD-62</t>
        </is>
      </c>
      <c r="H7" s="7" t="inlineStr">
        <is>
          <t>DBC</t>
        </is>
      </c>
      <c r="I7" s="7" t="inlineStr">
        <is>
          <t>3-4</t>
        </is>
      </c>
      <c r="J7" s="7" t="n"/>
      <c r="K7" s="7" t="n"/>
    </row>
    <row r="8">
      <c r="A8" s="7" t="inlineStr">
        <is>
          <t>DR-IN-03</t>
        </is>
      </c>
      <c r="B8" s="7" t="inlineStr">
        <is>
          <t>Finishes</t>
        </is>
      </c>
      <c r="C8" s="7" t="inlineStr">
        <is>
          <t>Finish schedule complete with code, material, supplier-neutral spec and fire reaction class</t>
        </is>
      </c>
      <c r="D8" s="7" t="inlineStr">
        <is>
          <t>Schedule against plans, elevations and spec</t>
        </is>
      </c>
      <c r="E8" s="7" t="inlineStr">
        <is>
          <t>Every finish scheduled and specified; reaction-to-fire class meets FLS</t>
        </is>
      </c>
      <c r="F8" s="10" t="inlineStr">
        <is>
          <t>Y</t>
        </is>
      </c>
      <c r="G8" s="7" t="inlineStr">
        <is>
          <t>BBM-STD-62; BBM-STD-71</t>
        </is>
      </c>
      <c r="H8" s="7" t="inlineStr">
        <is>
          <t>CSI, PANY</t>
        </is>
      </c>
      <c r="I8" s="7" t="inlineStr">
        <is>
          <t>4</t>
        </is>
      </c>
      <c r="J8" s="7" t="n"/>
      <c r="K8" s="7" t="n"/>
    </row>
    <row r="9">
      <c r="A9" s="7" t="inlineStr">
        <is>
          <t>DR-IN-04</t>
        </is>
      </c>
      <c r="B9" s="7" t="inlineStr">
        <is>
          <t>Joinery</t>
        </is>
      </c>
      <c r="C9" s="7" t="inlineStr">
        <is>
          <t>Joinery drawings dimensioned with materials, fixings and services cut-outs</t>
        </is>
      </c>
      <c r="D9" s="7" t="inlineStr">
        <is>
          <t>Check joinery elevations and sections</t>
        </is>
      </c>
      <c r="E9" s="7" t="inlineStr">
        <is>
          <t>Buildable without RFIs; services coordinated</t>
        </is>
      </c>
      <c r="F9" s="10" t="inlineStr">
        <is>
          <t>Y</t>
        </is>
      </c>
      <c r="G9" s="7" t="inlineStr">
        <is>
          <t>BBM-STD-62</t>
        </is>
      </c>
      <c r="H9" s="7" t="inlineStr">
        <is>
          <t>FHWA</t>
        </is>
      </c>
      <c r="I9" s="7" t="inlineStr">
        <is>
          <t>4</t>
        </is>
      </c>
      <c r="J9" s="7" t="n"/>
      <c r="K9" s="7" t="n"/>
    </row>
    <row r="10">
      <c r="A10" s="7" t="inlineStr">
        <is>
          <t>DR-IN-05</t>
        </is>
      </c>
      <c r="B10" s="7" t="inlineStr">
        <is>
          <t>Ceilings</t>
        </is>
      </c>
      <c r="C10" s="7" t="inlineStr">
        <is>
          <t>Reflected ceiling plans coordinated: lights, diffusers, sprinklers, detectors, access panels</t>
        </is>
      </c>
      <c r="D10" s="7" t="inlineStr">
        <is>
          <t>Overlay RCP with MEP and FLS layouts</t>
        </is>
      </c>
      <c r="E10" s="7" t="inlineStr">
        <is>
          <t>No clash; access panels at every serviceable item</t>
        </is>
      </c>
      <c r="F10" s="10" t="inlineStr">
        <is>
          <t>Y</t>
        </is>
      </c>
      <c r="G10" s="7" t="inlineStr">
        <is>
          <t>BBM-STD-97 QP-04</t>
        </is>
      </c>
      <c r="H10" s="7" t="inlineStr">
        <is>
          <t>PANY, AIAQC</t>
        </is>
      </c>
      <c r="I10" s="7" t="inlineStr">
        <is>
          <t>4</t>
        </is>
      </c>
      <c r="J10" s="7" t="n"/>
      <c r="K10" s="7" t="n"/>
    </row>
    <row r="11">
      <c r="A11" s="7" t="inlineStr">
        <is>
          <t>DR-IN-06</t>
        </is>
      </c>
      <c r="B11" s="7" t="inlineStr">
        <is>
          <t>Wet areas</t>
        </is>
      </c>
      <c r="C11" s="7" t="inlineStr">
        <is>
          <t>Wet areas: falls, waterproofing, slip resistance, accessible fittings</t>
        </is>
      </c>
      <c r="D11" s="7" t="inlineStr">
        <is>
          <t>Check wet-area details and finish schedule</t>
        </is>
      </c>
      <c r="E11" s="7" t="inlineStr">
        <is>
          <t>Details and ratings shown</t>
        </is>
      </c>
      <c r="F11" s="10" t="inlineStr">
        <is>
          <t>Y</t>
        </is>
      </c>
      <c r="G11" s="7" t="inlineStr">
        <is>
          <t>BBM-STD-62</t>
        </is>
      </c>
      <c r="H11" s="7" t="inlineStr">
        <is>
          <t>PANY</t>
        </is>
      </c>
      <c r="I11" s="7" t="inlineStr">
        <is>
          <t>4</t>
        </is>
      </c>
      <c r="J11" s="7" t="n"/>
      <c r="K11" s="7" t="n"/>
    </row>
    <row r="12">
      <c r="A12" s="7" t="inlineStr">
        <is>
          <t>DR-IN-07</t>
        </is>
      </c>
      <c r="B12" s="7" t="inlineStr">
        <is>
          <t>FF&amp;E</t>
        </is>
      </c>
      <c r="C12" s="7" t="inlineStr">
        <is>
          <t>FF&amp;E schedule complete and separated from the contractor scope</t>
        </is>
      </c>
      <c r="D12" s="7" t="inlineStr">
        <is>
          <t>Compare FF&amp;E list with BOQ/spec responsibility</t>
        </is>
      </c>
      <c r="E12" s="7" t="inlineStr">
        <is>
          <t>Every item has scope owner (contractor / client / FF&amp;E supplier)</t>
        </is>
      </c>
      <c r="F12" s="11" t="inlineStr">
        <is>
          <t>N</t>
        </is>
      </c>
      <c r="G12" s="7" t="inlineStr">
        <is>
          <t>BBM-STD-62</t>
        </is>
      </c>
      <c r="H12" s="7" t="inlineStr">
        <is>
          <t>AIACR</t>
        </is>
      </c>
      <c r="I12" s="7" t="inlineStr">
        <is>
          <t>4</t>
        </is>
      </c>
      <c r="J12" s="7" t="n"/>
      <c r="K12" s="7" t="n"/>
    </row>
    <row r="13">
      <c r="A13" s="7" t="inlineStr">
        <is>
          <t>DR-IN-08</t>
        </is>
      </c>
      <c r="B13" s="7" t="inlineStr">
        <is>
          <t>Sustainability</t>
        </is>
      </c>
      <c r="C13" s="7" t="inlineStr">
        <is>
          <t>Low-emitting materials and finishes targeted where the rating needs them</t>
        </is>
      </c>
      <c r="D13" s="7" t="inlineStr">
        <is>
          <t>Compare finish selections with the sustainability tracker</t>
        </is>
      </c>
      <c r="E13" s="7" t="inlineStr">
        <is>
          <t>VOC limits stated in the spec where the credit is targeted</t>
        </is>
      </c>
      <c r="F13" s="11" t="inlineStr">
        <is>
          <t>N</t>
        </is>
      </c>
      <c r="G13" s="7" t="inlineStr">
        <is>
          <t>BBM-STD-97 QP-06</t>
        </is>
      </c>
      <c r="H13" s="7" t="inlineStr">
        <is>
          <t>PBRS, SAFAT</t>
        </is>
      </c>
      <c r="I13" s="7" t="inlineStr">
        <is>
          <t>4</t>
        </is>
      </c>
      <c r="J13" s="7" t="n"/>
      <c r="K13" s="7" t="n"/>
    </row>
    <row r="14">
      <c r="A14" s="7" t="inlineStr">
        <is>
          <t>DR-IN-09</t>
        </is>
      </c>
      <c r="B14" s="7" t="inlineStr">
        <is>
          <t>Fit-out approval</t>
        </is>
      </c>
      <c r="C14" s="7" t="inlineStr">
        <is>
          <t>Fit-out permit route identified (landlord NOC, DM/DDA/free zone fit-out approval)</t>
        </is>
      </c>
      <c r="D14" s="7" t="inlineStr">
        <is>
          <t>Check the jurisdiction record and landlord requirements</t>
        </is>
      </c>
      <c r="E14" s="7" t="inlineStr">
        <is>
          <t>Route and documents listed in the submission register</t>
        </is>
      </c>
      <c r="F14" s="10" t="inlineStr">
        <is>
          <t>Y</t>
        </is>
      </c>
      <c r="G14" s="7" t="inlineStr">
        <is>
          <t>BBM-STD-85 §10</t>
        </is>
      </c>
      <c r="H14" s="7" t="inlineStr">
        <is>
          <t>DMBP</t>
        </is>
      </c>
      <c r="I14" s="7" t="inlineStr">
        <is>
          <t>3-4</t>
        </is>
      </c>
      <c r="J14" s="7" t="n"/>
      <c r="K14" s="7" t="n"/>
    </row>
  </sheetData>
  <autoFilter ref="A5:K14"/>
  <conditionalFormatting sqref="J6:J14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4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LSC</t>
        </is>
      </c>
    </row>
    <row r="2">
      <c r="A2" s="2" t="inlineStr">
        <is>
          <t>Landscape design review (BBM-STD-61).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DR-LS-01</t>
        </is>
      </c>
      <c r="B6" s="7" t="inlineStr">
        <is>
          <t>Site</t>
        </is>
      </c>
      <c r="C6" s="7" t="inlineStr">
        <is>
          <t>Levels and drainage: falls, outlets and finished levels tie to the survey and architecture</t>
        </is>
      </c>
      <c r="D6" s="7" t="inlineStr">
        <is>
          <t>Check grading plan against survey and building thresholds</t>
        </is>
      </c>
      <c r="E6" s="7" t="inlineStr">
        <is>
          <t>Every hard area drains; thresholds protected</t>
        </is>
      </c>
      <c r="F6" s="10" t="inlineStr">
        <is>
          <t>Y</t>
        </is>
      </c>
      <c r="G6" s="7" t="inlineStr">
        <is>
          <t>BBM-STD-61; BBM-STD-63</t>
        </is>
      </c>
      <c r="H6" s="7" t="inlineStr">
        <is>
          <t>FHWA</t>
        </is>
      </c>
      <c r="I6" s="7" t="inlineStr">
        <is>
          <t>3-4</t>
        </is>
      </c>
      <c r="J6" s="7" t="n"/>
      <c r="K6" s="7" t="n"/>
    </row>
    <row r="7">
      <c r="A7" s="7" t="inlineStr">
        <is>
          <t>DR-LS-02</t>
        </is>
      </c>
      <c r="B7" s="7" t="inlineStr">
        <is>
          <t>Planting</t>
        </is>
      </c>
      <c r="C7" s="7" t="inlineStr">
        <is>
          <t>Plant schedule meets the indigenous/adapted species share</t>
        </is>
      </c>
      <c r="D7" s="7" t="inlineStr">
        <is>
          <t>Compute indigenous share of planted area</t>
        </is>
      </c>
      <c r="E7" s="7" t="inlineStr">
        <is>
          <t>At least 25% of planted area native/adapted where Al Sa'fat 302.01 applies (or the Estidama credit target)</t>
        </is>
      </c>
      <c r="F7" s="10" t="inlineStr">
        <is>
          <t>Y</t>
        </is>
      </c>
      <c r="G7" s="7" t="inlineStr">
        <is>
          <t>BBM-STD-97 QP-06</t>
        </is>
      </c>
      <c r="H7" s="7" t="inlineStr">
        <is>
          <t>SAFAT, PBRS</t>
        </is>
      </c>
      <c r="I7" s="7" t="inlineStr">
        <is>
          <t>3-4</t>
        </is>
      </c>
      <c r="J7" s="7" t="n"/>
      <c r="K7" s="7" t="n"/>
    </row>
    <row r="8">
      <c r="A8" s="7" t="inlineStr">
        <is>
          <t>DR-LS-03</t>
        </is>
      </c>
      <c r="B8" s="7" t="inlineStr">
        <is>
          <t>Irrigation</t>
        </is>
      </c>
      <c r="C8" s="7" t="inlineStr">
        <is>
          <t>Irrigation design and water source meet the green building rule</t>
        </is>
      </c>
      <c r="D8" s="7" t="inlineStr">
        <is>
          <t>Check irrigation layout, demand calculation and water source</t>
        </is>
      </c>
      <c r="E8" s="7" t="inlineStr">
        <is>
          <t>Efficient irrigation; non-potable source where Al Sa'fat 601.04 / Estidama PW credit applies</t>
        </is>
      </c>
      <c r="F8" s="10" t="inlineStr">
        <is>
          <t>Y</t>
        </is>
      </c>
      <c r="G8" s="7" t="inlineStr">
        <is>
          <t>BBM-STD-97 QP-06</t>
        </is>
      </c>
      <c r="H8" s="7" t="inlineStr">
        <is>
          <t>SAFAT, PBRS</t>
        </is>
      </c>
      <c r="I8" s="7" t="inlineStr">
        <is>
          <t>3-4</t>
        </is>
      </c>
      <c r="J8" s="7" t="n"/>
      <c r="K8" s="7" t="n"/>
    </row>
    <row r="9">
      <c r="A9" s="7" t="inlineStr">
        <is>
          <t>DR-LS-04</t>
        </is>
      </c>
      <c r="B9" s="7" t="inlineStr">
        <is>
          <t>Hardscape</t>
        </is>
      </c>
      <c r="C9" s="7" t="inlineStr">
        <is>
          <t>Hardscape materials, SRI / shade for heat-island reduction recorded</t>
        </is>
      </c>
      <c r="D9" s="7" t="inlineStr">
        <is>
          <t>Check hardscape schedule and shade calculation</t>
        </is>
      </c>
      <c r="E9" s="7" t="inlineStr">
        <is>
          <t>Target met or documented as not targeted</t>
        </is>
      </c>
      <c r="F9" s="11" t="inlineStr">
        <is>
          <t>N</t>
        </is>
      </c>
      <c r="G9" s="7" t="inlineStr">
        <is>
          <t>BBM-STD-61</t>
        </is>
      </c>
      <c r="H9" s="7" t="inlineStr">
        <is>
          <t>SAFAT, PBRS</t>
        </is>
      </c>
      <c r="I9" s="7" t="inlineStr">
        <is>
          <t>3-4</t>
        </is>
      </c>
      <c r="J9" s="7" t="n"/>
      <c r="K9" s="7" t="n"/>
    </row>
    <row r="10">
      <c r="A10" s="7" t="inlineStr">
        <is>
          <t>DR-LS-05</t>
        </is>
      </c>
      <c r="B10" s="7" t="inlineStr">
        <is>
          <t>Structure</t>
        </is>
      </c>
      <c r="C10" s="7" t="inlineStr">
        <is>
          <t>Landscape loads on podium/roof slabs agreed with STR (soil depth, trees, water features)</t>
        </is>
      </c>
      <c r="D10" s="7" t="inlineStr">
        <is>
          <t>Check load plan sent to STR and the STR response</t>
        </is>
      </c>
      <c r="E10" s="7" t="inlineStr">
        <is>
          <t>Loads accepted in writing by STR</t>
        </is>
      </c>
      <c r="F10" s="10" t="inlineStr">
        <is>
          <t>Y</t>
        </is>
      </c>
      <c r="G10" s="7" t="inlineStr">
        <is>
          <t>BBM-STD-97 QP-04</t>
        </is>
      </c>
      <c r="H10" s="7" t="inlineStr">
        <is>
          <t>PANY</t>
        </is>
      </c>
      <c r="I10" s="7" t="inlineStr">
        <is>
          <t>3-4</t>
        </is>
      </c>
      <c r="J10" s="7" t="n"/>
      <c r="K10" s="7" t="n"/>
    </row>
    <row r="11">
      <c r="A11" s="7" t="inlineStr">
        <is>
          <t>DR-LS-06</t>
        </is>
      </c>
      <c r="B11" s="7" t="inlineStr">
        <is>
          <t>Services</t>
        </is>
      </c>
      <c r="C11" s="7" t="inlineStr">
        <is>
          <t>Lighting, irrigation and drainage routes coordinated with MEP and utilities</t>
        </is>
      </c>
      <c r="D11" s="7" t="inlineStr">
        <is>
          <t>Overlay utilities and landscape services</t>
        </is>
      </c>
      <c r="E11" s="7" t="inlineStr">
        <is>
          <t>No conflict with utility corridors or tree pits</t>
        </is>
      </c>
      <c r="F11" s="10" t="inlineStr">
        <is>
          <t>Y</t>
        </is>
      </c>
      <c r="G11" s="7" t="inlineStr">
        <is>
          <t>BBM-STD-97 QP-04</t>
        </is>
      </c>
      <c r="H11" s="7" t="inlineStr">
        <is>
          <t>FHWA</t>
        </is>
      </c>
      <c r="I11" s="7" t="inlineStr">
        <is>
          <t>4</t>
        </is>
      </c>
      <c r="J11" s="7" t="n"/>
      <c r="K11" s="7" t="n"/>
    </row>
    <row r="12">
      <c r="A12" s="7" t="inlineStr">
        <is>
          <t>DR-LS-07</t>
        </is>
      </c>
      <c r="B12" s="7" t="inlineStr">
        <is>
          <t>Safety</t>
        </is>
      </c>
      <c r="C12" s="7" t="inlineStr">
        <is>
          <t>Play, water features and edges meet safety and access rules</t>
        </is>
      </c>
      <c r="D12" s="7" t="inlineStr">
        <is>
          <t>Check edge protection, depths and surfacing</t>
        </is>
      </c>
      <c r="E12" s="7" t="inlineStr">
        <is>
          <t>Guarding/surfacing per code; accessible routes kept</t>
        </is>
      </c>
      <c r="F12" s="10" t="inlineStr">
        <is>
          <t>Y</t>
        </is>
      </c>
      <c r="G12" s="7" t="inlineStr">
        <is>
          <t>BBM-STD-88</t>
        </is>
      </c>
      <c r="H12" s="7" t="inlineStr">
        <is>
          <t>DBC</t>
        </is>
      </c>
      <c r="I12" s="7" t="inlineStr">
        <is>
          <t>3-4</t>
        </is>
      </c>
      <c r="J12" s="7" t="n"/>
      <c r="K12" s="7" t="n"/>
    </row>
    <row r="13">
      <c r="A13" s="7" t="inlineStr">
        <is>
          <t>DR-LS-08</t>
        </is>
      </c>
      <c r="B13" s="7" t="inlineStr">
        <is>
          <t>Authority</t>
        </is>
      </c>
      <c r="C13" s="7" t="inlineStr">
        <is>
          <t>Landscape/irrigation approval route identified (municipality landscape, DEWA/ADDC, master developer)</t>
        </is>
      </c>
      <c r="D13" s="7" t="inlineStr">
        <is>
          <t>Check the submission register</t>
        </is>
      </c>
      <c r="E13" s="7" t="inlineStr">
        <is>
          <t>Approvals listed with owner and stage</t>
        </is>
      </c>
      <c r="F13" s="11" t="inlineStr">
        <is>
          <t>N</t>
        </is>
      </c>
      <c r="G13" s="7" t="inlineStr">
        <is>
          <t>BBM-STD-85</t>
        </is>
      </c>
      <c r="H13" s="7" t="inlineStr">
        <is>
          <t>DMBP</t>
        </is>
      </c>
      <c r="I13" s="7" t="inlineStr">
        <is>
          <t>3-4</t>
        </is>
      </c>
      <c r="J13" s="7" t="n"/>
      <c r="K13" s="7" t="n"/>
    </row>
  </sheetData>
  <autoFilter ref="A5:K13"/>
  <conditionalFormatting sqref="J6:J13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3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STR</t>
        </is>
      </c>
    </row>
    <row r="2">
      <c r="A2" s="2" t="inlineStr">
        <is>
          <t>Structural design review (BBM-STD-59).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DR-ST-01</t>
        </is>
      </c>
      <c r="B6" s="7" t="inlineStr">
        <is>
          <t>Basis</t>
        </is>
      </c>
      <c r="C6" s="7" t="inlineStr">
        <is>
          <t>Structural design basis: codes, loads, materials, soil report and seismic/wind parameters stated</t>
        </is>
      </c>
      <c r="D6" s="7" t="inlineStr">
        <is>
          <t>Read the structural design basis report</t>
        </is>
      </c>
      <c r="E6" s="7" t="inlineStr">
        <is>
          <t>Every parameter sourced; soil report referenced with revision</t>
        </is>
      </c>
      <c r="F6" s="10" t="inlineStr">
        <is>
          <t>Y</t>
        </is>
      </c>
      <c r="G6" s="7" t="inlineStr">
        <is>
          <t>BBM-STD-59</t>
        </is>
      </c>
      <c r="H6" s="7" t="inlineStr">
        <is>
          <t>PANY, DBC</t>
        </is>
      </c>
      <c r="I6" s="7" t="inlineStr">
        <is>
          <t>2-3</t>
        </is>
      </c>
      <c r="J6" s="7" t="n"/>
      <c r="K6" s="7" t="n"/>
    </row>
    <row r="7">
      <c r="A7" s="7" t="inlineStr">
        <is>
          <t>DR-ST-02</t>
        </is>
      </c>
      <c r="B7" s="7" t="inlineStr">
        <is>
          <t>Analysis</t>
        </is>
      </c>
      <c r="C7" s="7" t="inlineStr">
        <is>
          <t>Analysis model checked independently (load cases, combinations, supports)</t>
        </is>
      </c>
      <c r="D7" s="7" t="inlineStr">
        <is>
          <t>Checker reviews input summary and reactions</t>
        </is>
      </c>
      <c r="E7" s="7" t="inlineStr">
        <is>
          <t>Independent check signed; reactions balance applied loads</t>
        </is>
      </c>
      <c r="F7" s="10" t="inlineStr">
        <is>
          <t>Y</t>
        </is>
      </c>
      <c r="G7" s="7" t="inlineStr">
        <is>
          <t>BBM-STD-59; BBM-STD-97 QP-03 §6</t>
        </is>
      </c>
      <c r="H7" s="7" t="inlineStr">
        <is>
          <t>ISO9001</t>
        </is>
      </c>
      <c r="I7" s="7" t="inlineStr">
        <is>
          <t>3-4</t>
        </is>
      </c>
      <c r="J7" s="7" t="n"/>
      <c r="K7" s="7" t="n"/>
    </row>
    <row r="8">
      <c r="A8" s="7" t="inlineStr">
        <is>
          <t>DR-ST-03</t>
        </is>
      </c>
      <c r="B8" s="7" t="inlineStr">
        <is>
          <t>Members</t>
        </is>
      </c>
      <c r="C8" s="7" t="inlineStr">
        <is>
          <t>Member sizes on drawings match the latest calculation</t>
        </is>
      </c>
      <c r="D8" s="7" t="inlineStr">
        <is>
          <t>Sample members from drawings and compare with output</t>
        </is>
      </c>
      <c r="E8" s="7" t="inlineStr">
        <is>
          <t>All sampled members match</t>
        </is>
      </c>
      <c r="F8" s="10" t="inlineStr">
        <is>
          <t>Y</t>
        </is>
      </c>
      <c r="G8" s="7" t="inlineStr">
        <is>
          <t>BBM-STD-59</t>
        </is>
      </c>
      <c r="H8" s="7" t="inlineStr">
        <is>
          <t>PANY</t>
        </is>
      </c>
      <c r="I8" s="7" t="inlineStr">
        <is>
          <t>3-4</t>
        </is>
      </c>
      <c r="J8" s="7" t="n"/>
      <c r="K8" s="7" t="n"/>
    </row>
    <row r="9">
      <c r="A9" s="7" t="inlineStr">
        <is>
          <t>DR-ST-04</t>
        </is>
      </c>
      <c r="B9" s="7" t="inlineStr">
        <is>
          <t>Openings</t>
        </is>
      </c>
      <c r="C9" s="7" t="inlineStr">
        <is>
          <t>Openings and penetrations from MEP approved and shown on structural drawings</t>
        </is>
      </c>
      <c r="D9" s="7" t="inlineStr">
        <is>
          <t>Compare builders-work requests with STR drawings</t>
        </is>
      </c>
      <c r="E9" s="7" t="inlineStr">
        <is>
          <t>Every approved opening shown; no unapproved openings</t>
        </is>
      </c>
      <c r="F9" s="10" t="inlineStr">
        <is>
          <t>Y</t>
        </is>
      </c>
      <c r="G9" s="7" t="inlineStr">
        <is>
          <t>BBM-STD-97 QP-04</t>
        </is>
      </c>
      <c r="H9" s="7" t="inlineStr">
        <is>
          <t>AIAQC, PANY</t>
        </is>
      </c>
      <c r="I9" s="7" t="inlineStr">
        <is>
          <t>4</t>
        </is>
      </c>
      <c r="J9" s="7" t="n"/>
      <c r="K9" s="7" t="n"/>
    </row>
    <row r="10">
      <c r="A10" s="7" t="inlineStr">
        <is>
          <t>DR-ST-05</t>
        </is>
      </c>
      <c r="B10" s="7" t="inlineStr">
        <is>
          <t>Durability</t>
        </is>
      </c>
      <c r="C10" s="7" t="inlineStr">
        <is>
          <t>Exposure class, cover and concrete grades stated per element</t>
        </is>
      </c>
      <c r="D10" s="7" t="inlineStr">
        <is>
          <t>Check general notes and schedules</t>
        </is>
      </c>
      <c r="E10" s="7" t="inlineStr">
        <is>
          <t>Cover/grade per exposure; sustainable concrete target where rated</t>
        </is>
      </c>
      <c r="F10" s="10" t="inlineStr">
        <is>
          <t>Y</t>
        </is>
      </c>
      <c r="G10" s="7" t="inlineStr">
        <is>
          <t>BBM-STD-59</t>
        </is>
      </c>
      <c r="H10" s="7" t="inlineStr">
        <is>
          <t>SAFAT</t>
        </is>
      </c>
      <c r="I10" s="7" t="inlineStr">
        <is>
          <t>4</t>
        </is>
      </c>
      <c r="J10" s="7" t="n"/>
      <c r="K10" s="7" t="n"/>
    </row>
    <row r="11">
      <c r="A11" s="7" t="inlineStr">
        <is>
          <t>DR-ST-06</t>
        </is>
      </c>
      <c r="B11" s="7" t="inlineStr">
        <is>
          <t>Foundations</t>
        </is>
      </c>
      <c r="C11" s="7" t="inlineStr">
        <is>
          <t>Foundation design matches the soil report recommendations</t>
        </is>
      </c>
      <c r="D11" s="7" t="inlineStr">
        <is>
          <t>Compare bearing/pile design with geotechnical report</t>
        </is>
      </c>
      <c r="E11" s="7" t="inlineStr">
        <is>
          <t>Values within report limits; settlement checked</t>
        </is>
      </c>
      <c r="F11" s="10" t="inlineStr">
        <is>
          <t>Y</t>
        </is>
      </c>
      <c r="G11" s="7" t="inlineStr">
        <is>
          <t>BBM-STD-59</t>
        </is>
      </c>
      <c r="H11" s="7" t="inlineStr">
        <is>
          <t>FHWA</t>
        </is>
      </c>
      <c r="I11" s="7" t="inlineStr">
        <is>
          <t>3-4</t>
        </is>
      </c>
      <c r="J11" s="7" t="n"/>
      <c r="K11" s="7" t="n"/>
    </row>
    <row r="12">
      <c r="A12" s="7" t="inlineStr">
        <is>
          <t>DR-ST-07</t>
        </is>
      </c>
      <c r="B12" s="7" t="inlineStr">
        <is>
          <t>Temporary</t>
        </is>
      </c>
      <c r="C12" s="7" t="inlineStr">
        <is>
          <t>Construction sequence, temporary works and propping assumptions stated</t>
        </is>
      </c>
      <c r="D12" s="7" t="inlineStr">
        <is>
          <t>Check notes and sequence drawings</t>
        </is>
      </c>
      <c r="E12" s="7" t="inlineStr">
        <is>
          <t>Assumptions stated for the contractor</t>
        </is>
      </c>
      <c r="F12" s="11" t="inlineStr">
        <is>
          <t>N</t>
        </is>
      </c>
      <c r="G12" s="7" t="inlineStr">
        <is>
          <t>BBM-STD-97 QP-04</t>
        </is>
      </c>
      <c r="H12" s="7" t="inlineStr">
        <is>
          <t>FHWA</t>
        </is>
      </c>
      <c r="I12" s="7" t="inlineStr">
        <is>
          <t>4</t>
        </is>
      </c>
      <c r="J12" s="7" t="n"/>
      <c r="K12" s="7" t="n"/>
    </row>
    <row r="13">
      <c r="A13" s="7" t="inlineStr">
        <is>
          <t>DR-ST-08</t>
        </is>
      </c>
      <c r="B13" s="7" t="inlineStr">
        <is>
          <t>Authority</t>
        </is>
      </c>
      <c r="C13" s="7" t="inlineStr">
        <is>
          <t>Structural drawings and calculations stamped by the registered consultant of record</t>
        </is>
      </c>
      <c r="D13" s="7" t="inlineStr">
        <is>
          <t>Check stamp/registration against the Directory</t>
        </is>
      </c>
      <c r="E13" s="7" t="inlineStr">
        <is>
          <t>Registered engineer and classification category valid for the building height</t>
        </is>
      </c>
      <c r="F13" s="10" t="inlineStr">
        <is>
          <t>Y</t>
        </is>
      </c>
      <c r="G13" s="7" t="inlineStr">
        <is>
          <t>BBM-STD-55 §2</t>
        </is>
      </c>
      <c r="H13" s="7" t="inlineStr">
        <is>
          <t>DMQ</t>
        </is>
      </c>
      <c r="I13" s="7" t="inlineStr">
        <is>
          <t>4</t>
        </is>
      </c>
      <c r="J13" s="7" t="n"/>
      <c r="K13" s="7" t="n"/>
    </row>
  </sheetData>
  <autoFilter ref="A5:K13"/>
  <conditionalFormatting sqref="J6:J13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3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MEP</t>
        </is>
      </c>
    </row>
    <row r="2">
      <c r="A2" s="2" t="inlineStr">
        <is>
          <t>Mechanical, plumbing and electrical design review (BBM-STD-60).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DR-MP-01</t>
        </is>
      </c>
      <c r="B6" s="7" t="inlineStr">
        <is>
          <t>Basis</t>
        </is>
      </c>
      <c r="C6" s="7" t="inlineStr">
        <is>
          <t>MEP design basis: design conditions, loads, diversity and codes stated</t>
        </is>
      </c>
      <c r="D6" s="7" t="inlineStr">
        <is>
          <t>Read the MEP design basis report</t>
        </is>
      </c>
      <c r="E6" s="7" t="inlineStr">
        <is>
          <t>Conditions per DBC/authority; every assumption sourced</t>
        </is>
      </c>
      <c r="F6" s="10" t="inlineStr">
        <is>
          <t>Y</t>
        </is>
      </c>
      <c r="G6" s="7" t="inlineStr">
        <is>
          <t>BBM-STD-60</t>
        </is>
      </c>
      <c r="H6" s="7" t="inlineStr">
        <is>
          <t>DBC</t>
        </is>
      </c>
      <c r="I6" s="7" t="inlineStr">
        <is>
          <t>2-3</t>
        </is>
      </c>
      <c r="J6" s="7" t="n"/>
      <c r="K6" s="7" t="n"/>
    </row>
    <row r="7">
      <c r="A7" s="7" t="inlineStr">
        <is>
          <t>DR-MP-02</t>
        </is>
      </c>
      <c r="B7" s="7" t="inlineStr">
        <is>
          <t>HVAC</t>
        </is>
      </c>
      <c r="C7" s="7" t="inlineStr">
        <is>
          <t>Heat load calculation done with authority parameters and matches equipment selections</t>
        </is>
      </c>
      <c r="D7" s="7" t="inlineStr">
        <is>
          <t>Compare load calc output with schedules</t>
        </is>
      </c>
      <c r="E7" s="7" t="inlineStr">
        <is>
          <t>Equipment capacity within design margin</t>
        </is>
      </c>
      <c r="F7" s="10" t="inlineStr">
        <is>
          <t>Y</t>
        </is>
      </c>
      <c r="G7" s="7" t="inlineStr">
        <is>
          <t>BBM-STD-60</t>
        </is>
      </c>
      <c r="H7" s="7" t="inlineStr">
        <is>
          <t>SAFAT, PBRS</t>
        </is>
      </c>
      <c r="I7" s="7" t="inlineStr">
        <is>
          <t>3-4</t>
        </is>
      </c>
      <c r="J7" s="7" t="n"/>
      <c r="K7" s="7" t="n"/>
    </row>
    <row r="8">
      <c r="A8" s="7" t="inlineStr">
        <is>
          <t>DR-MP-03</t>
        </is>
      </c>
      <c r="B8" s="7" t="inlineStr">
        <is>
          <t>HVAC</t>
        </is>
      </c>
      <c r="C8" s="7" t="inlineStr">
        <is>
          <t>Ventilation rates meet ASHRAE 62.1 / authority minimum</t>
        </is>
      </c>
      <c r="D8" s="7" t="inlineStr">
        <is>
          <t>Check fresh-air calculation per space</t>
        </is>
      </c>
      <c r="E8" s="7" t="inlineStr">
        <is>
          <t>Every occupied space meets the minimum</t>
        </is>
      </c>
      <c r="F8" s="10" t="inlineStr">
        <is>
          <t>Y</t>
        </is>
      </c>
      <c r="G8" s="7" t="inlineStr">
        <is>
          <t>BBM-STD-60</t>
        </is>
      </c>
      <c r="H8" s="7" t="inlineStr">
        <is>
          <t>SAFAT</t>
        </is>
      </c>
      <c r="I8" s="7" t="inlineStr">
        <is>
          <t>3-4</t>
        </is>
      </c>
      <c r="J8" s="7" t="n"/>
      <c r="K8" s="7" t="n"/>
    </row>
    <row r="9">
      <c r="A9" s="7" t="inlineStr">
        <is>
          <t>DR-MP-04</t>
        </is>
      </c>
      <c r="B9" s="7" t="inlineStr">
        <is>
          <t>Energy</t>
        </is>
      </c>
      <c r="C9" s="7" t="inlineStr">
        <is>
          <t>Equipment efficiencies, lighting power density and controls meet the green building minimum</t>
        </is>
      </c>
      <c r="D9" s="7" t="inlineStr">
        <is>
          <t>Compare schedules with the energy compliance sheet</t>
        </is>
      </c>
      <c r="E9" s="7" t="inlineStr">
        <is>
          <t>All values compliant (elemental or performance method recorded)</t>
        </is>
      </c>
      <c r="F9" s="10" t="inlineStr">
        <is>
          <t>Y</t>
        </is>
      </c>
      <c r="G9" s="7" t="inlineStr">
        <is>
          <t>BBM-STD-97 QP-06</t>
        </is>
      </c>
      <c r="H9" s="7" t="inlineStr">
        <is>
          <t>SAFAT, PBRS</t>
        </is>
      </c>
      <c r="I9" s="7" t="inlineStr">
        <is>
          <t>3-4</t>
        </is>
      </c>
      <c r="J9" s="7" t="n"/>
      <c r="K9" s="7" t="n"/>
    </row>
    <row r="10">
      <c r="A10" s="7" t="inlineStr">
        <is>
          <t>DR-MP-05</t>
        </is>
      </c>
      <c r="B10" s="7" t="inlineStr">
        <is>
          <t>Plumbing</t>
        </is>
      </c>
      <c r="C10" s="7" t="inlineStr">
        <is>
          <t>Water fixtures flow rates, metering and drainage sized and compliant</t>
        </is>
      </c>
      <c r="D10" s="7" t="inlineStr">
        <is>
          <t>Check fixture schedule, water balance and drainage calc</t>
        </is>
      </c>
      <c r="E10" s="7" t="inlineStr">
        <is>
          <t>Flow rates within the rating limits; sub-meters shown</t>
        </is>
      </c>
      <c r="F10" s="10" t="inlineStr">
        <is>
          <t>Y</t>
        </is>
      </c>
      <c r="G10" s="7" t="inlineStr">
        <is>
          <t>BBM-STD-60</t>
        </is>
      </c>
      <c r="H10" s="7" t="inlineStr">
        <is>
          <t>SAFAT, PBRS</t>
        </is>
      </c>
      <c r="I10" s="7" t="inlineStr">
        <is>
          <t>3-4</t>
        </is>
      </c>
      <c r="J10" s="7" t="n"/>
      <c r="K10" s="7" t="n"/>
    </row>
    <row r="11">
      <c r="A11" s="7" t="inlineStr">
        <is>
          <t>DR-MP-06</t>
        </is>
      </c>
      <c r="B11" s="7" t="inlineStr">
        <is>
          <t>Electrical</t>
        </is>
      </c>
      <c r="C11" s="7" t="inlineStr">
        <is>
          <t>Load schedule, single-line diagram, earthing and emergency supply consistent</t>
        </is>
      </c>
      <c r="D11" s="7" t="inlineStr">
        <is>
          <t>Compare SLD with load schedule and panel schedules</t>
        </is>
      </c>
      <c r="E11" s="7" t="inlineStr">
        <is>
          <t>Totals agree; emergency loads on the right supply</t>
        </is>
      </c>
      <c r="F11" s="10" t="inlineStr">
        <is>
          <t>Y</t>
        </is>
      </c>
      <c r="G11" s="7" t="inlineStr">
        <is>
          <t>BBM-STD-60</t>
        </is>
      </c>
      <c r="H11" s="7" t="inlineStr">
        <is>
          <t>PANY</t>
        </is>
      </c>
      <c r="I11" s="7" t="inlineStr">
        <is>
          <t>3-4</t>
        </is>
      </c>
      <c r="J11" s="7" t="n"/>
      <c r="K11" s="7" t="n"/>
    </row>
    <row r="12">
      <c r="A12" s="7" t="inlineStr">
        <is>
          <t>DR-MP-07</t>
        </is>
      </c>
      <c r="B12" s="7" t="inlineStr">
        <is>
          <t>Utilities</t>
        </is>
      </c>
      <c r="C12" s="7" t="inlineStr">
        <is>
          <t>Utility authority requirements identified (DEWA/ADDC/Etisalat/du, district cooling)</t>
        </is>
      </c>
      <c r="D12" s="7" t="inlineStr">
        <is>
          <t>Check NOC list and utility load letters</t>
        </is>
      </c>
      <c r="E12" s="7" t="inlineStr">
        <is>
          <t>Each utility has its NOC/load approval route</t>
        </is>
      </c>
      <c r="F12" s="10" t="inlineStr">
        <is>
          <t>Y</t>
        </is>
      </c>
      <c r="G12" s="7" t="inlineStr">
        <is>
          <t>BBM-STD-85</t>
        </is>
      </c>
      <c r="H12" s="7" t="inlineStr">
        <is>
          <t>DMBP</t>
        </is>
      </c>
      <c r="I12" s="7" t="inlineStr">
        <is>
          <t>3-4</t>
        </is>
      </c>
      <c r="J12" s="7" t="n"/>
      <c r="K12" s="7" t="n"/>
    </row>
    <row r="13">
      <c r="A13" s="7" t="inlineStr">
        <is>
          <t>DR-MP-08</t>
        </is>
      </c>
      <c r="B13" s="7" t="inlineStr">
        <is>
          <t>Access</t>
        </is>
      </c>
      <c r="C13" s="7" t="inlineStr">
        <is>
          <t>Plant rooms, risers and shafts sized with maintenance access</t>
        </is>
      </c>
      <c r="D13" s="7" t="inlineStr">
        <is>
          <t>Check plant room layouts and access routes</t>
        </is>
      </c>
      <c r="E13" s="7" t="inlineStr">
        <is>
          <t>Clearances and replacement routes shown</t>
        </is>
      </c>
      <c r="F13" s="10" t="inlineStr">
        <is>
          <t>Y</t>
        </is>
      </c>
      <c r="G13" s="7" t="inlineStr">
        <is>
          <t>BBM-STD-97 QP-04</t>
        </is>
      </c>
      <c r="H13" s="7" t="inlineStr">
        <is>
          <t>FHWA, AIAQC</t>
        </is>
      </c>
      <c r="I13" s="7" t="inlineStr">
        <is>
          <t>3-4</t>
        </is>
      </c>
      <c r="J13" s="7" t="n"/>
      <c r="K13" s="7" t="n"/>
    </row>
    <row r="14">
      <c r="A14" s="7" t="inlineStr">
        <is>
          <t>DR-MP-09</t>
        </is>
      </c>
      <c r="B14" s="7" t="inlineStr">
        <is>
          <t>Commissioning</t>
        </is>
      </c>
      <c r="C14" s="7" t="inlineStr">
        <is>
          <t>Commissioning requirements and testing specified</t>
        </is>
      </c>
      <c r="D14" s="7" t="inlineStr">
        <is>
          <t>Check spec and commissioning plan</t>
        </is>
      </c>
      <c r="E14" s="7" t="inlineStr">
        <is>
          <t>Commissioning plan exists where Al Sa'fat 503 / Estidama IDP requires it</t>
        </is>
      </c>
      <c r="F14" s="10" t="inlineStr">
        <is>
          <t>Y</t>
        </is>
      </c>
      <c r="G14" s="7" t="inlineStr">
        <is>
          <t>BBM-STD-97 QP-06</t>
        </is>
      </c>
      <c r="H14" s="7" t="inlineStr">
        <is>
          <t>SAFAT, PBRS</t>
        </is>
      </c>
      <c r="I14" s="7" t="inlineStr">
        <is>
          <t>4</t>
        </is>
      </c>
      <c r="J14" s="7" t="n"/>
      <c r="K14" s="7" t="n"/>
    </row>
    <row r="15">
      <c r="A15" s="7" t="inlineStr">
        <is>
          <t>DR-MP-10</t>
        </is>
      </c>
      <c r="B15" s="7" t="inlineStr">
        <is>
          <t>Coordination</t>
        </is>
      </c>
      <c r="C15" s="7" t="inlineStr">
        <is>
          <t>MEP coordination (clash) cycle closed for the issue</t>
        </is>
      </c>
      <c r="D15" s="7" t="inlineStr">
        <is>
          <t>Read the BBM-STD-50 clash report</t>
        </is>
      </c>
      <c r="E15" s="7" t="inlineStr">
        <is>
          <t>No open S1/S2 clash in the issued zone</t>
        </is>
      </c>
      <c r="F15" s="10" t="inlineStr">
        <is>
          <t>Y</t>
        </is>
      </c>
      <c r="G15" s="7" t="inlineStr">
        <is>
          <t>BBM-STD-50</t>
        </is>
      </c>
      <c r="H15" s="7" t="inlineStr">
        <is>
          <t>BIMCL</t>
        </is>
      </c>
      <c r="I15" s="7" t="inlineStr">
        <is>
          <t>3-4</t>
        </is>
      </c>
      <c r="J15" s="7" t="n"/>
      <c r="K15" s="7" t="n"/>
    </row>
  </sheetData>
  <autoFilter ref="A5:K15"/>
  <conditionalFormatting sqref="J6:J15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5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FLS</t>
        </is>
      </c>
    </row>
    <row r="2">
      <c r="A2" s="2" t="inlineStr">
        <is>
          <t>Fire and life safety design review (BBM-STD-85 §5).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DR-FL-01</t>
        </is>
      </c>
      <c r="B6" s="7" t="inlineStr">
        <is>
          <t>Strategy</t>
        </is>
      </c>
      <c r="C6" s="7" t="inlineStr">
        <is>
          <t>Fire strategy report issued for the stage, with the code edition and occupancy classification</t>
        </is>
      </c>
      <c r="D6" s="7" t="inlineStr">
        <is>
          <t>Read the fire strategy report</t>
        </is>
      </c>
      <c r="E6" s="7" t="inlineStr">
        <is>
          <t>Report current; UAE Fire &amp; Life Safety Code edition recorded (ED-UAE-FLS)</t>
        </is>
      </c>
      <c r="F6" s="10" t="inlineStr">
        <is>
          <t>Y</t>
        </is>
      </c>
      <c r="G6" s="7" t="inlineStr">
        <is>
          <t>BBM-STD-85 §5</t>
        </is>
      </c>
      <c r="H6" s="7" t="inlineStr">
        <is>
          <t>DBC</t>
        </is>
      </c>
      <c r="I6" s="7" t="inlineStr">
        <is>
          <t>2-4</t>
        </is>
      </c>
      <c r="J6" s="7" t="n"/>
      <c r="K6" s="7" t="n"/>
    </row>
    <row r="7">
      <c r="A7" s="7" t="inlineStr">
        <is>
          <t>DR-FL-02</t>
        </is>
      </c>
      <c r="B7" s="7" t="inlineStr">
        <is>
          <t>Means of escape</t>
        </is>
      </c>
      <c r="C7" s="7" t="inlineStr">
        <is>
          <t>Occupant load, exit numbers, widths and travel distances calculated per floor</t>
        </is>
      </c>
      <c r="D7" s="7" t="inlineStr">
        <is>
          <t>Check the means of escape calculation against the plans</t>
        </is>
      </c>
      <c r="E7" s="7" t="inlineStr">
        <is>
          <t>All values compliant on every floor</t>
        </is>
      </c>
      <c r="F7" s="10" t="inlineStr">
        <is>
          <t>Y</t>
        </is>
      </c>
      <c r="G7" s="7" t="inlineStr">
        <is>
          <t>BBM-STD-85 §5</t>
        </is>
      </c>
      <c r="H7" s="7" t="inlineStr">
        <is>
          <t>PANY</t>
        </is>
      </c>
      <c r="I7" s="7" t="inlineStr">
        <is>
          <t>2-4</t>
        </is>
      </c>
      <c r="J7" s="7" t="n"/>
      <c r="K7" s="7" t="n"/>
    </row>
    <row r="8">
      <c r="A8" s="7" t="inlineStr">
        <is>
          <t>DR-FL-03</t>
        </is>
      </c>
      <c r="B8" s="7" t="inlineStr">
        <is>
          <t>Compartmentation</t>
        </is>
      </c>
      <c r="C8" s="7" t="inlineStr">
        <is>
          <t>Compartment walls/floors, fire doors and penetration seals shown and rated</t>
        </is>
      </c>
      <c r="D8" s="7" t="inlineStr">
        <is>
          <t>Overlay compartment plans with door schedule and services</t>
        </is>
      </c>
      <c r="E8" s="7" t="inlineStr">
        <is>
          <t>Every opening in a fire line rated; seals specified</t>
        </is>
      </c>
      <c r="F8" s="10" t="inlineStr">
        <is>
          <t>Y</t>
        </is>
      </c>
      <c r="G8" s="7" t="inlineStr">
        <is>
          <t>BBM-STD-97 QP-04</t>
        </is>
      </c>
      <c r="H8" s="7" t="inlineStr">
        <is>
          <t>PANY</t>
        </is>
      </c>
      <c r="I8" s="7" t="inlineStr">
        <is>
          <t>3-4</t>
        </is>
      </c>
      <c r="J8" s="7" t="n"/>
      <c r="K8" s="7" t="n"/>
    </row>
    <row r="9">
      <c r="A9" s="7" t="inlineStr">
        <is>
          <t>DR-FL-04</t>
        </is>
      </c>
      <c r="B9" s="7" t="inlineStr">
        <is>
          <t>Systems</t>
        </is>
      </c>
      <c r="C9" s="7" t="inlineStr">
        <is>
          <t>Detection, alarm, sprinklers, smoke control and emergency lighting designed and coordinated</t>
        </is>
      </c>
      <c r="D9" s="7" t="inlineStr">
        <is>
          <t>Check FLS systems drawings against the strategy</t>
        </is>
      </c>
      <c r="E9" s="7" t="inlineStr">
        <is>
          <t>Each required system designed; cause-and-effect matrix exists</t>
        </is>
      </c>
      <c r="F9" s="10" t="inlineStr">
        <is>
          <t>Y</t>
        </is>
      </c>
      <c r="G9" s="7" t="inlineStr">
        <is>
          <t>BBM-STD-60</t>
        </is>
      </c>
      <c r="H9" s="7" t="inlineStr">
        <is>
          <t>PANY</t>
        </is>
      </c>
      <c r="I9" s="7" t="inlineStr">
        <is>
          <t>3-4</t>
        </is>
      </c>
      <c r="J9" s="7" t="n"/>
      <c r="K9" s="7" t="n"/>
    </row>
    <row r="10">
      <c r="A10" s="7" t="inlineStr">
        <is>
          <t>DR-FL-05</t>
        </is>
      </c>
      <c r="B10" s="7" t="inlineStr">
        <is>
          <t>Facade</t>
        </is>
      </c>
      <c r="C10" s="7" t="inlineStr">
        <is>
          <t>External wall materials meet the facade fire rules</t>
        </is>
      </c>
      <c r="D10" s="7" t="inlineStr">
        <is>
          <t>Check facade material test reports/listing</t>
        </is>
      </c>
      <c r="E10" s="7" t="inlineStr">
        <is>
          <t>Every facade material listed/tested per the code</t>
        </is>
      </c>
      <c r="F10" s="10" t="inlineStr">
        <is>
          <t>Y</t>
        </is>
      </c>
      <c r="G10" s="7" t="inlineStr">
        <is>
          <t>BBM-STD-85 §5</t>
        </is>
      </c>
      <c r="H10" s="7" t="inlineStr">
        <is>
          <t>DBC</t>
        </is>
      </c>
      <c r="I10" s="7" t="inlineStr">
        <is>
          <t>3-4</t>
        </is>
      </c>
      <c r="J10" s="7" t="n"/>
      <c r="K10" s="7" t="n"/>
    </row>
    <row r="11">
      <c r="A11" s="7" t="inlineStr">
        <is>
          <t>DR-FL-06</t>
        </is>
      </c>
      <c r="B11" s="7" t="inlineStr">
        <is>
          <t>Access</t>
        </is>
      </c>
      <c r="C11" s="7" t="inlineStr">
        <is>
          <t>Fire service access: roads, hydrants, fire command centre, firefighting lifts</t>
        </is>
      </c>
      <c r="D11" s="7" t="inlineStr">
        <is>
          <t>Check site plan and core layouts</t>
        </is>
      </c>
      <c r="E11" s="7" t="inlineStr">
        <is>
          <t>Access and equipment per code</t>
        </is>
      </c>
      <c r="F11" s="10" t="inlineStr">
        <is>
          <t>Y</t>
        </is>
      </c>
      <c r="G11" s="7" t="inlineStr">
        <is>
          <t>BBM-STD-85 §5</t>
        </is>
      </c>
      <c r="H11" s="7" t="inlineStr">
        <is>
          <t>DBC</t>
        </is>
      </c>
      <c r="I11" s="7" t="inlineStr">
        <is>
          <t>2-4</t>
        </is>
      </c>
      <c r="J11" s="7" t="n"/>
      <c r="K11" s="7" t="n"/>
    </row>
    <row r="12">
      <c r="A12" s="7" t="inlineStr">
        <is>
          <t>DR-FL-07</t>
        </is>
      </c>
      <c r="B12" s="7" t="inlineStr">
        <is>
          <t>Approval</t>
        </is>
      </c>
      <c r="C12" s="7" t="inlineStr">
        <is>
          <t>Civil Defence submission status known for this issue</t>
        </is>
      </c>
      <c r="D12" s="7" t="inlineStr">
        <is>
          <t>Read the submission register</t>
        </is>
      </c>
      <c r="E12" s="7" t="inlineStr">
        <is>
          <t>Status recorded (Planned/Submitted/Approved); comments closed</t>
        </is>
      </c>
      <c r="F12" s="10" t="inlineStr">
        <is>
          <t>Y</t>
        </is>
      </c>
      <c r="G12" s="7" t="inlineStr">
        <is>
          <t>BBM-STD-57 §4</t>
        </is>
      </c>
      <c r="H12" s="7" t="inlineStr">
        <is>
          <t>DMBP</t>
        </is>
      </c>
      <c r="I12" s="7" t="inlineStr">
        <is>
          <t>3-4</t>
        </is>
      </c>
      <c r="J12" s="7" t="n"/>
      <c r="K12" s="7" t="n"/>
    </row>
  </sheetData>
  <autoFilter ref="A5:K12"/>
  <conditionalFormatting sqref="J6:J12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2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Coordination</t>
        </is>
      </c>
    </row>
    <row r="2">
      <c r="A2" s="2" t="inlineStr">
        <is>
          <t>Interdisciplinary coordination check before each issue (QP-04).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DR-CO-01</t>
        </is>
      </c>
      <c r="B6" s="7" t="inlineStr">
        <is>
          <t>Grid and levels</t>
        </is>
      </c>
      <c r="C6" s="7" t="inlineStr">
        <is>
          <t>All disciplines use the same grids, levels and coordinates</t>
        </is>
      </c>
      <c r="D6" s="7" t="inlineStr">
        <is>
          <t>Overlay discipline drawings/models at shared points</t>
        </is>
      </c>
      <c r="E6" s="7" t="inlineStr">
        <is>
          <t>No offset; shared coordinates per BBM-STD-86</t>
        </is>
      </c>
      <c r="F6" s="10" t="inlineStr">
        <is>
          <t>Y</t>
        </is>
      </c>
      <c r="G6" s="7" t="inlineStr">
        <is>
          <t>BBM-STD-86; BBM-STD-64</t>
        </is>
      </c>
      <c r="H6" s="7" t="inlineStr">
        <is>
          <t>BIMCL, AIAQC</t>
        </is>
      </c>
      <c r="I6" s="7" t="inlineStr">
        <is>
          <t>2-4</t>
        </is>
      </c>
      <c r="J6" s="7" t="n"/>
      <c r="K6" s="7" t="n"/>
    </row>
    <row r="7">
      <c r="A7" s="7" t="inlineStr">
        <is>
          <t>DR-CO-02</t>
        </is>
      </c>
      <c r="B7" s="7" t="inlineStr">
        <is>
          <t>Revisions</t>
        </is>
      </c>
      <c r="C7" s="7" t="inlineStr">
        <is>
          <t>Each discipline worked on the current revision of the others</t>
        </is>
      </c>
      <c r="D7" s="7" t="inlineStr">
        <is>
          <t>Compare referenced revisions in each package with the register</t>
        </is>
      </c>
      <c r="E7" s="7" t="inlineStr">
        <is>
          <t>No package based on a superseded background</t>
        </is>
      </c>
      <c r="F7" s="10" t="inlineStr">
        <is>
          <t>Y</t>
        </is>
      </c>
      <c r="G7" s="7" t="inlineStr">
        <is>
          <t>BBM-STD-97 QP-10</t>
        </is>
      </c>
      <c r="H7" s="7" t="inlineStr">
        <is>
          <t>ISO19650</t>
        </is>
      </c>
      <c r="I7" s="7" t="inlineStr">
        <is>
          <t>All</t>
        </is>
      </c>
      <c r="J7" s="7" t="n"/>
      <c r="K7" s="7" t="n"/>
    </row>
    <row r="8">
      <c r="A8" s="7" t="inlineStr">
        <is>
          <t>DR-CO-03</t>
        </is>
      </c>
      <c r="B8" s="7" t="inlineStr">
        <is>
          <t>Interfaces</t>
        </is>
      </c>
      <c r="C8" s="7" t="inlineStr">
        <is>
          <t>Interface matrix (ARC/STR/MEP/FLS/INT/LSC) reviewed and open items owned</t>
        </is>
      </c>
      <c r="D8" s="7" t="inlineStr">
        <is>
          <t>Walk the interface list in the coordination meeting</t>
        </is>
      </c>
      <c r="E8" s="7" t="inlineStr">
        <is>
          <t>Every interface item closed or owned with date</t>
        </is>
      </c>
      <c r="F8" s="10" t="inlineStr">
        <is>
          <t>Y</t>
        </is>
      </c>
      <c r="G8" s="7" t="inlineStr">
        <is>
          <t>BBM-STD-97 QP-04</t>
        </is>
      </c>
      <c r="H8" s="7" t="inlineStr">
        <is>
          <t>RIBA, FIDIC</t>
        </is>
      </c>
      <c r="I8" s="7" t="inlineStr">
        <is>
          <t>2-4</t>
        </is>
      </c>
      <c r="J8" s="7" t="n"/>
      <c r="K8" s="7" t="n"/>
    </row>
    <row r="9">
      <c r="A9" s="7" t="inlineStr">
        <is>
          <t>DR-CO-04</t>
        </is>
      </c>
      <c r="B9" s="7" t="inlineStr">
        <is>
          <t>Spaces</t>
        </is>
      </c>
      <c r="C9" s="7" t="inlineStr">
        <is>
          <t>Plant rooms, shafts and risers agreed across ARC, STR, MEP</t>
        </is>
      </c>
      <c r="D9" s="7" t="inlineStr">
        <is>
          <t>Compare shaft sizes/locations in all disciplines</t>
        </is>
      </c>
      <c r="E9" s="7" t="inlineStr">
        <is>
          <t>Same size and location in every discipline</t>
        </is>
      </c>
      <c r="F9" s="10" t="inlineStr">
        <is>
          <t>Y</t>
        </is>
      </c>
      <c r="G9" s="7" t="inlineStr">
        <is>
          <t>BBM-STD-97 QP-04</t>
        </is>
      </c>
      <c r="H9" s="7" t="inlineStr">
        <is>
          <t>AIAQC</t>
        </is>
      </c>
      <c r="I9" s="7" t="inlineStr">
        <is>
          <t>2-4</t>
        </is>
      </c>
      <c r="J9" s="7" t="n"/>
      <c r="K9" s="7" t="n"/>
    </row>
    <row r="10">
      <c r="A10" s="7" t="inlineStr">
        <is>
          <t>DR-CO-05</t>
        </is>
      </c>
      <c r="B10" s="7" t="inlineStr">
        <is>
          <t>Ceilings</t>
        </is>
      </c>
      <c r="C10" s="7" t="inlineStr">
        <is>
          <t>Ceiling zones and clear heights confirmed after clash resolution</t>
        </is>
      </c>
      <c r="D10" s="7" t="inlineStr">
        <is>
          <t>Section check through critical zones</t>
        </is>
      </c>
      <c r="E10" s="7" t="inlineStr">
        <is>
          <t>Clear height met; no unresolved clash</t>
        </is>
      </c>
      <c r="F10" s="10" t="inlineStr">
        <is>
          <t>Y</t>
        </is>
      </c>
      <c r="G10" s="7" t="inlineStr">
        <is>
          <t>BBM-STD-50</t>
        </is>
      </c>
      <c r="H10" s="7" t="inlineStr">
        <is>
          <t>AIAQC, PANY</t>
        </is>
      </c>
      <c r="I10" s="7" t="inlineStr">
        <is>
          <t>3-4</t>
        </is>
      </c>
      <c r="J10" s="7" t="n"/>
      <c r="K10" s="7" t="n"/>
    </row>
    <row r="11">
      <c r="A11" s="7" t="inlineStr">
        <is>
          <t>DR-CO-06</t>
        </is>
      </c>
      <c r="B11" s="7" t="inlineStr">
        <is>
          <t>Openings</t>
        </is>
      </c>
      <c r="C11" s="7" t="inlineStr">
        <is>
          <t>Builders-work openings issued by MEP and approved by STR</t>
        </is>
      </c>
      <c r="D11" s="7" t="inlineStr">
        <is>
          <t>Compare opening register across disciplines</t>
        </is>
      </c>
      <c r="E11" s="7" t="inlineStr">
        <is>
          <t>Register closed for the zone</t>
        </is>
      </c>
      <c r="F11" s="10" t="inlineStr">
        <is>
          <t>Y</t>
        </is>
      </c>
      <c r="G11" s="7" t="inlineStr">
        <is>
          <t>BBM-STD-97 QP-04</t>
        </is>
      </c>
      <c r="H11" s="7" t="inlineStr">
        <is>
          <t>PANY</t>
        </is>
      </c>
      <c r="I11" s="7" t="inlineStr">
        <is>
          <t>4</t>
        </is>
      </c>
      <c r="J11" s="7" t="n"/>
      <c r="K11" s="7" t="n"/>
    </row>
    <row r="12">
      <c r="A12" s="7" t="inlineStr">
        <is>
          <t>DR-CO-07</t>
        </is>
      </c>
      <c r="B12" s="7" t="inlineStr">
        <is>
          <t>Fire lines</t>
        </is>
      </c>
      <c r="C12" s="7" t="inlineStr">
        <is>
          <t>Fire-rated lines identical on ARC, MEP and FLS drawings</t>
        </is>
      </c>
      <c r="D12" s="7" t="inlineStr">
        <is>
          <t>Overlay fire-line drawings</t>
        </is>
      </c>
      <c r="E12" s="7" t="inlineStr">
        <is>
          <t>Lines and ratings identical</t>
        </is>
      </c>
      <c r="F12" s="10" t="inlineStr">
        <is>
          <t>Y</t>
        </is>
      </c>
      <c r="G12" s="7" t="inlineStr">
        <is>
          <t>BBM-STD-97 QP-04</t>
        </is>
      </c>
      <c r="H12" s="7" t="inlineStr">
        <is>
          <t>PANY</t>
        </is>
      </c>
      <c r="I12" s="7" t="inlineStr">
        <is>
          <t>3-4</t>
        </is>
      </c>
      <c r="J12" s="7" t="n"/>
      <c r="K12" s="7" t="n"/>
    </row>
    <row r="13">
      <c r="A13" s="7" t="inlineStr">
        <is>
          <t>DR-CO-08</t>
        </is>
      </c>
      <c r="B13" s="7" t="inlineStr">
        <is>
          <t>Schedules</t>
        </is>
      </c>
      <c r="C13" s="7" t="inlineStr">
        <is>
          <t>Equipment and door/hardware interfaces (access control, fire alarm release) coordinated</t>
        </is>
      </c>
      <c r="D13" s="7" t="inlineStr">
        <is>
          <t>Compare door hardware schedule with ELV/FLS</t>
        </is>
      </c>
      <c r="E13" s="7" t="inlineStr">
        <is>
          <t>Every controlled door listed in both</t>
        </is>
      </c>
      <c r="F13" s="11" t="inlineStr">
        <is>
          <t>N</t>
        </is>
      </c>
      <c r="G13" s="7" t="inlineStr">
        <is>
          <t>BBM-STD-97 QP-04</t>
        </is>
      </c>
      <c r="H13" s="7" t="inlineStr">
        <is>
          <t>PANY</t>
        </is>
      </c>
      <c r="I13" s="7" t="inlineStr">
        <is>
          <t>4</t>
        </is>
      </c>
      <c r="J13" s="7" t="n"/>
      <c r="K13" s="7" t="n"/>
    </row>
    <row r="14">
      <c r="A14" s="7" t="inlineStr">
        <is>
          <t>DR-CO-09</t>
        </is>
      </c>
      <c r="B14" s="7" t="inlineStr">
        <is>
          <t>Clash</t>
        </is>
      </c>
      <c r="C14" s="7" t="inlineStr">
        <is>
          <t>Federated clash test run per the clash matrix and report issued</t>
        </is>
      </c>
      <c r="D14" s="7" t="inlineStr">
        <is>
          <t>Read the BBM-STD-50 report for the issue</t>
        </is>
      </c>
      <c r="E14" s="7" t="inlineStr">
        <is>
          <t>No open S1 clash; S2 owned with date</t>
        </is>
      </c>
      <c r="F14" s="10" t="inlineStr">
        <is>
          <t>Y</t>
        </is>
      </c>
      <c r="G14" s="7" t="inlineStr">
        <is>
          <t>BBM-STD-50</t>
        </is>
      </c>
      <c r="H14" s="7" t="inlineStr">
        <is>
          <t>BIMCL</t>
        </is>
      </c>
      <c r="I14" s="7" t="inlineStr">
        <is>
          <t>3-4</t>
        </is>
      </c>
      <c r="J14" s="7" t="n"/>
      <c r="K14" s="7" t="n"/>
    </row>
    <row r="15">
      <c r="A15" s="7" t="inlineStr">
        <is>
          <t>DR-CO-10</t>
        </is>
      </c>
      <c r="B15" s="7" t="inlineStr">
        <is>
          <t>Specification</t>
        </is>
      </c>
      <c r="C15" s="7" t="inlineStr">
        <is>
          <t>Spec sections of all disciplines cross-referenced without gaps or overlaps</t>
        </is>
      </c>
      <c r="D15" s="7" t="inlineStr">
        <is>
          <t>Check related-sections articles across disciplines</t>
        </is>
      </c>
      <c r="E15" s="7" t="inlineStr">
        <is>
          <t>Every interface specified once</t>
        </is>
      </c>
      <c r="F15" s="10" t="inlineStr">
        <is>
          <t>Y</t>
        </is>
      </c>
      <c r="G15" s="7" t="inlineStr">
        <is>
          <t>BBM-STD-97 QP-05</t>
        </is>
      </c>
      <c r="H15" s="7" t="inlineStr">
        <is>
          <t>CSI</t>
        </is>
      </c>
      <c r="I15" s="7" t="inlineStr">
        <is>
          <t>4</t>
        </is>
      </c>
      <c r="J15" s="7" t="n"/>
      <c r="K15" s="7" t="n"/>
    </row>
  </sheetData>
  <autoFilter ref="A5:K15"/>
  <conditionalFormatting sqref="J6:J15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5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Constructability</t>
        </is>
      </c>
    </row>
    <row r="2">
      <c r="A2" s="2" t="inlineStr">
        <is>
          <t>Constructability review at Stage 3 end and before tender (QP-04 §5).</t>
        </is>
      </c>
    </row>
    <row r="3">
      <c r="A3" s="8" t="inlineStr">
        <is>
          <t>Project code</t>
        </is>
      </c>
      <c r="B3" s="9" t="n"/>
      <c r="C3" s="8" t="inlineStr">
        <is>
          <t>Package / stage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Reviewer</t>
        </is>
      </c>
      <c r="J3" s="9" t="n"/>
      <c r="K3" s="8" t="inlineStr">
        <is>
          <t>Review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DR-CB-01</t>
        </is>
      </c>
      <c r="B6" s="7" t="inlineStr">
        <is>
          <t>Buildability</t>
        </is>
      </c>
      <c r="C6" s="7" t="inlineStr">
        <is>
          <t>Design is buildable with locally available methods, materials and skills</t>
        </is>
      </c>
      <c r="D6" s="7" t="inlineStr">
        <is>
          <t>Constructability review meeting with a construction-experienced reviewer</t>
        </is>
      </c>
      <c r="E6" s="7" t="inlineStr">
        <is>
          <t>Comments logged; no unbuildable item left open</t>
        </is>
      </c>
      <c r="F6" s="10" t="inlineStr">
        <is>
          <t>Y</t>
        </is>
      </c>
      <c r="G6" s="7" t="inlineStr">
        <is>
          <t>BBM-STD-97 QP-04 §5</t>
        </is>
      </c>
      <c r="H6" s="7" t="inlineStr">
        <is>
          <t>FHWA, AIAQC</t>
        </is>
      </c>
      <c r="I6" s="7" t="inlineStr">
        <is>
          <t>3-4</t>
        </is>
      </c>
      <c r="J6" s="7" t="n"/>
      <c r="K6" s="7" t="n"/>
    </row>
    <row r="7">
      <c r="A7" s="7" t="inlineStr">
        <is>
          <t>DR-CB-02</t>
        </is>
      </c>
      <c r="B7" s="7" t="inlineStr">
        <is>
          <t>Sequence</t>
        </is>
      </c>
      <c r="C7" s="7" t="inlineStr">
        <is>
          <t>Construction sequence and phasing feasible (site access, crane, laydown, live operations)</t>
        </is>
      </c>
      <c r="D7" s="7" t="inlineStr">
        <is>
          <t>Review logistics plan against the drawings</t>
        </is>
      </c>
      <c r="E7" s="7" t="inlineStr">
        <is>
          <t>Sequence possible without redesign</t>
        </is>
      </c>
      <c r="F7" s="11" t="inlineStr">
        <is>
          <t>N</t>
        </is>
      </c>
      <c r="G7" s="7" t="inlineStr">
        <is>
          <t>BBM-STD-97 QP-04 §5</t>
        </is>
      </c>
      <c r="H7" s="7" t="inlineStr">
        <is>
          <t>FHWA</t>
        </is>
      </c>
      <c r="I7" s="7" t="inlineStr">
        <is>
          <t>4</t>
        </is>
      </c>
      <c r="J7" s="7" t="n"/>
      <c r="K7" s="7" t="n"/>
    </row>
    <row r="8">
      <c r="A8" s="7" t="inlineStr">
        <is>
          <t>DR-CB-03</t>
        </is>
      </c>
      <c r="B8" s="7" t="inlineStr">
        <is>
          <t>Tolerances</t>
        </is>
      </c>
      <c r="C8" s="7" t="inlineStr">
        <is>
          <t>Tolerances and movement joints stated at interfaces (facade, slabs, finishes)</t>
        </is>
      </c>
      <c r="D8" s="7" t="inlineStr">
        <is>
          <t>Check general notes and interface details</t>
        </is>
      </c>
      <c r="E8" s="7" t="inlineStr">
        <is>
          <t>Tolerances stated for every interface package</t>
        </is>
      </c>
      <c r="F8" s="10" t="inlineStr">
        <is>
          <t>Y</t>
        </is>
      </c>
      <c r="G8" s="7" t="inlineStr">
        <is>
          <t>BBM-STD-70</t>
        </is>
      </c>
      <c r="H8" s="7" t="inlineStr">
        <is>
          <t>FHWA</t>
        </is>
      </c>
      <c r="I8" s="7" t="inlineStr">
        <is>
          <t>4</t>
        </is>
      </c>
      <c r="J8" s="7" t="n"/>
      <c r="K8" s="7" t="n"/>
    </row>
    <row r="9">
      <c r="A9" s="7" t="inlineStr">
        <is>
          <t>DR-CB-04</t>
        </is>
      </c>
      <c r="B9" s="7" t="inlineStr">
        <is>
          <t>Procurement</t>
        </is>
      </c>
      <c r="C9" s="7" t="inlineStr">
        <is>
          <t>Long-lead items and specialist packages identified</t>
        </is>
      </c>
      <c r="D9" s="7" t="inlineStr">
        <is>
          <t>Check spec and design responsibility matrix</t>
        </is>
      </c>
      <c r="E9" s="7" t="inlineStr">
        <is>
          <t>List issued to the client with lead-time risk</t>
        </is>
      </c>
      <c r="F9" s="11" t="inlineStr">
        <is>
          <t>N</t>
        </is>
      </c>
      <c r="G9" s="7" t="inlineStr">
        <is>
          <t>BBM-STD-97 QP-04 §5</t>
        </is>
      </c>
      <c r="H9" s="7" t="inlineStr">
        <is>
          <t>FHWA, RIBA</t>
        </is>
      </c>
      <c r="I9" s="7" t="inlineStr">
        <is>
          <t>4</t>
        </is>
      </c>
      <c r="J9" s="7" t="n"/>
      <c r="K9" s="7" t="n"/>
    </row>
    <row r="10">
      <c r="A10" s="7" t="inlineStr">
        <is>
          <t>DR-CB-05</t>
        </is>
      </c>
      <c r="B10" s="7" t="inlineStr">
        <is>
          <t>Design responsibility</t>
        </is>
      </c>
      <c r="C10" s="7" t="inlineStr">
        <is>
          <t>Contractor-designed portions defined with performance requirements</t>
        </is>
      </c>
      <c r="D10" s="7" t="inlineStr">
        <is>
          <t>Check the design responsibility matrix and performance specs</t>
        </is>
      </c>
      <c r="E10" s="7" t="inlineStr">
        <is>
          <t>Each CDP has a performance spec and review route</t>
        </is>
      </c>
      <c r="F10" s="10" t="inlineStr">
        <is>
          <t>Y</t>
        </is>
      </c>
      <c r="G10" s="7" t="inlineStr">
        <is>
          <t>BBM-STD-97 QP-05</t>
        </is>
      </c>
      <c r="H10" s="7" t="inlineStr">
        <is>
          <t>RIBA, CSI</t>
        </is>
      </c>
      <c r="I10" s="7" t="inlineStr">
        <is>
          <t>4</t>
        </is>
      </c>
      <c r="J10" s="7" t="n"/>
      <c r="K10" s="7" t="n"/>
    </row>
    <row r="11">
      <c r="A11" s="7" t="inlineStr">
        <is>
          <t>DR-CB-06</t>
        </is>
      </c>
      <c r="B11" s="7" t="inlineStr">
        <is>
          <t>Maintenance</t>
        </is>
      </c>
      <c r="C11" s="7" t="inlineStr">
        <is>
          <t>Maintenance access and replacement routes designed (facade, plant, high ceilings)</t>
        </is>
      </c>
      <c r="D11" s="7" t="inlineStr">
        <is>
          <t>Review access strategy</t>
        </is>
      </c>
      <c r="E11" s="7" t="inlineStr">
        <is>
          <t>Every maintainable item reachable safely</t>
        </is>
      </c>
      <c r="F11" s="10" t="inlineStr">
        <is>
          <t>Y</t>
        </is>
      </c>
      <c r="G11" s="7" t="inlineStr">
        <is>
          <t>BBM-STD-88</t>
        </is>
      </c>
      <c r="H11" s="7" t="inlineStr">
        <is>
          <t>FHWA</t>
        </is>
      </c>
      <c r="I11" s="7" t="inlineStr">
        <is>
          <t>3-4</t>
        </is>
      </c>
      <c r="J11" s="7" t="n"/>
      <c r="K11" s="7" t="n"/>
    </row>
    <row r="12">
      <c r="A12" s="7" t="inlineStr">
        <is>
          <t>DR-CB-07</t>
        </is>
      </c>
      <c r="B12" s="7" t="inlineStr">
        <is>
          <t>Tender</t>
        </is>
      </c>
      <c r="C12" s="7" t="inlineStr">
        <is>
          <t>Documents are biddable: quantities measurable, no conflicting requirements</t>
        </is>
      </c>
      <c r="D12" s="7" t="inlineStr">
        <is>
          <t>Sample BOQ items against drawings/spec</t>
        </is>
      </c>
      <c r="E12" s="7" t="inlineStr">
        <is>
          <t>Sampled items measurable and consistent</t>
        </is>
      </c>
      <c r="F12" s="10" t="inlineStr">
        <is>
          <t>Y</t>
        </is>
      </c>
      <c r="G12" s="7" t="inlineStr">
        <is>
          <t>BBM-STD-97 QP-04 §5</t>
        </is>
      </c>
      <c r="H12" s="7" t="inlineStr">
        <is>
          <t>FHWA</t>
        </is>
      </c>
      <c r="I12" s="7" t="inlineStr">
        <is>
          <t>4</t>
        </is>
      </c>
      <c r="J12" s="7" t="n"/>
      <c r="K12" s="7" t="n"/>
    </row>
  </sheetData>
  <autoFilter ref="A5:K12"/>
  <conditionalFormatting sqref="J6:J12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2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9A7B45"/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40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Sign-off</t>
        </is>
      </c>
    </row>
    <row r="2">
      <c r="A2" s="2" t="inlineStr">
        <is>
          <t>Results of every sheet, the status rule and the signatures for this check.</t>
        </is>
      </c>
    </row>
    <row r="4">
      <c r="A4" s="6" t="inlineStr">
        <is>
          <t>Sheet</t>
        </is>
      </c>
      <c r="B4" s="6" t="inlineStr">
        <is>
          <t>Checks</t>
        </is>
      </c>
      <c r="C4" s="6" t="inlineStr">
        <is>
          <t>Pass</t>
        </is>
      </c>
      <c r="D4" s="6" t="inlineStr">
        <is>
          <t>Fail</t>
        </is>
      </c>
      <c r="E4" s="6" t="inlineStr">
        <is>
          <t>NA</t>
        </is>
      </c>
      <c r="F4" s="6" t="inlineStr">
        <is>
          <t>Not checked</t>
        </is>
      </c>
      <c r="G4" s="6" t="inlineStr">
        <is>
          <t>Mandatory Fail</t>
        </is>
      </c>
    </row>
    <row r="5">
      <c r="A5" s="7" t="inlineStr">
        <is>
          <t>General</t>
        </is>
      </c>
      <c r="B5" s="7">
        <f>ROWS('General'!A6:A16)</f>
        <v/>
      </c>
      <c r="C5" s="7">
        <f>COUNTIF('General'!J6:J16,"Pass")</f>
        <v/>
      </c>
      <c r="D5" s="7">
        <f>COUNTIF('General'!J6:J16,"Fail")</f>
        <v/>
      </c>
      <c r="E5" s="7">
        <f>COUNTIF('General'!J6:J16,"NA")</f>
        <v/>
      </c>
      <c r="F5" s="7">
        <f>B5-C5-D5-E5</f>
        <v/>
      </c>
      <c r="G5" s="7">
        <f>COUNTIFS('General'!F6:F16,"Y",'General'!J6:J16,"Fail")</f>
        <v/>
      </c>
    </row>
    <row r="6">
      <c r="A6" s="7" t="inlineStr">
        <is>
          <t>ARC</t>
        </is>
      </c>
      <c r="B6" s="7">
        <f>ROWS('ARC'!A6:A17)</f>
        <v/>
      </c>
      <c r="C6" s="7">
        <f>COUNTIF('ARC'!J6:J17,"Pass")</f>
        <v/>
      </c>
      <c r="D6" s="7">
        <f>COUNTIF('ARC'!J6:J17,"Fail")</f>
        <v/>
      </c>
      <c r="E6" s="7">
        <f>COUNTIF('ARC'!J6:J17,"NA")</f>
        <v/>
      </c>
      <c r="F6" s="7">
        <f>B6-C6-D6-E6</f>
        <v/>
      </c>
      <c r="G6" s="7">
        <f>COUNTIFS('ARC'!F6:F17,"Y",'ARC'!J6:J17,"Fail")</f>
        <v/>
      </c>
    </row>
    <row r="7">
      <c r="A7" s="7" t="inlineStr">
        <is>
          <t>INT</t>
        </is>
      </c>
      <c r="B7" s="7">
        <f>ROWS('INT'!A6:A14)</f>
        <v/>
      </c>
      <c r="C7" s="7">
        <f>COUNTIF('INT'!J6:J14,"Pass")</f>
        <v/>
      </c>
      <c r="D7" s="7">
        <f>COUNTIF('INT'!J6:J14,"Fail")</f>
        <v/>
      </c>
      <c r="E7" s="7">
        <f>COUNTIF('INT'!J6:J14,"NA")</f>
        <v/>
      </c>
      <c r="F7" s="7">
        <f>B7-C7-D7-E7</f>
        <v/>
      </c>
      <c r="G7" s="7">
        <f>COUNTIFS('INT'!F6:F14,"Y",'INT'!J6:J14,"Fail")</f>
        <v/>
      </c>
    </row>
    <row r="8">
      <c r="A8" s="7" t="inlineStr">
        <is>
          <t>LSC</t>
        </is>
      </c>
      <c r="B8" s="7">
        <f>ROWS('LSC'!A6:A13)</f>
        <v/>
      </c>
      <c r="C8" s="7">
        <f>COUNTIF('LSC'!J6:J13,"Pass")</f>
        <v/>
      </c>
      <c r="D8" s="7">
        <f>COUNTIF('LSC'!J6:J13,"Fail")</f>
        <v/>
      </c>
      <c r="E8" s="7">
        <f>COUNTIF('LSC'!J6:J13,"NA")</f>
        <v/>
      </c>
      <c r="F8" s="7">
        <f>B8-C8-D8-E8</f>
        <v/>
      </c>
      <c r="G8" s="7">
        <f>COUNTIFS('LSC'!F6:F13,"Y",'LSC'!J6:J13,"Fail")</f>
        <v/>
      </c>
    </row>
    <row r="9">
      <c r="A9" s="7" t="inlineStr">
        <is>
          <t>STR</t>
        </is>
      </c>
      <c r="B9" s="7">
        <f>ROWS('STR'!A6:A13)</f>
        <v/>
      </c>
      <c r="C9" s="7">
        <f>COUNTIF('STR'!J6:J13,"Pass")</f>
        <v/>
      </c>
      <c r="D9" s="7">
        <f>COUNTIF('STR'!J6:J13,"Fail")</f>
        <v/>
      </c>
      <c r="E9" s="7">
        <f>COUNTIF('STR'!J6:J13,"NA")</f>
        <v/>
      </c>
      <c r="F9" s="7">
        <f>B9-C9-D9-E9</f>
        <v/>
      </c>
      <c r="G9" s="7">
        <f>COUNTIFS('STR'!F6:F13,"Y",'STR'!J6:J13,"Fail")</f>
        <v/>
      </c>
    </row>
    <row r="10">
      <c r="A10" s="7" t="inlineStr">
        <is>
          <t>MEP</t>
        </is>
      </c>
      <c r="B10" s="7">
        <f>ROWS('MEP'!A6:A15)</f>
        <v/>
      </c>
      <c r="C10" s="7">
        <f>COUNTIF('MEP'!J6:J15,"Pass")</f>
        <v/>
      </c>
      <c r="D10" s="7">
        <f>COUNTIF('MEP'!J6:J15,"Fail")</f>
        <v/>
      </c>
      <c r="E10" s="7">
        <f>COUNTIF('MEP'!J6:J15,"NA")</f>
        <v/>
      </c>
      <c r="F10" s="7">
        <f>B10-C10-D10-E10</f>
        <v/>
      </c>
      <c r="G10" s="7">
        <f>COUNTIFS('MEP'!F6:F15,"Y",'MEP'!J6:J15,"Fail")</f>
        <v/>
      </c>
    </row>
    <row r="11">
      <c r="A11" s="7" t="inlineStr">
        <is>
          <t>FLS</t>
        </is>
      </c>
      <c r="B11" s="7">
        <f>ROWS('FLS'!A6:A12)</f>
        <v/>
      </c>
      <c r="C11" s="7">
        <f>COUNTIF('FLS'!J6:J12,"Pass")</f>
        <v/>
      </c>
      <c r="D11" s="7">
        <f>COUNTIF('FLS'!J6:J12,"Fail")</f>
        <v/>
      </c>
      <c r="E11" s="7">
        <f>COUNTIF('FLS'!J6:J12,"NA")</f>
        <v/>
      </c>
      <c r="F11" s="7">
        <f>B11-C11-D11-E11</f>
        <v/>
      </c>
      <c r="G11" s="7">
        <f>COUNTIFS('FLS'!F6:F12,"Y",'FLS'!J6:J12,"Fail")</f>
        <v/>
      </c>
    </row>
    <row r="12">
      <c r="A12" s="7" t="inlineStr">
        <is>
          <t>Coordination</t>
        </is>
      </c>
      <c r="B12" s="7">
        <f>ROWS('Coordination'!A6:A15)</f>
        <v/>
      </c>
      <c r="C12" s="7">
        <f>COUNTIF('Coordination'!J6:J15,"Pass")</f>
        <v/>
      </c>
      <c r="D12" s="7">
        <f>COUNTIF('Coordination'!J6:J15,"Fail")</f>
        <v/>
      </c>
      <c r="E12" s="7">
        <f>COUNTIF('Coordination'!J6:J15,"NA")</f>
        <v/>
      </c>
      <c r="F12" s="7">
        <f>B12-C12-D12-E12</f>
        <v/>
      </c>
      <c r="G12" s="7">
        <f>COUNTIFS('Coordination'!F6:F15,"Y",'Coordination'!J6:J15,"Fail")</f>
        <v/>
      </c>
    </row>
    <row r="13">
      <c r="A13" s="7" t="inlineStr">
        <is>
          <t>Constructability</t>
        </is>
      </c>
      <c r="B13" s="7">
        <f>ROWS('Constructability'!A6:A12)</f>
        <v/>
      </c>
      <c r="C13" s="7">
        <f>COUNTIF('Constructability'!J6:J12,"Pass")</f>
        <v/>
      </c>
      <c r="D13" s="7">
        <f>COUNTIF('Constructability'!J6:J12,"Fail")</f>
        <v/>
      </c>
      <c r="E13" s="7">
        <f>COUNTIF('Constructability'!J6:J12,"NA")</f>
        <v/>
      </c>
      <c r="F13" s="7">
        <f>B13-C13-D13-E13</f>
        <v/>
      </c>
      <c r="G13" s="7">
        <f>COUNTIFS('Constructability'!F6:F12,"Y",'Constructability'!J6:J12,"Fail")</f>
        <v/>
      </c>
    </row>
    <row r="14">
      <c r="A14" s="12" t="inlineStr">
        <is>
          <t>Total</t>
        </is>
      </c>
      <c r="B14" s="12">
        <f>SUM(B5:B13)</f>
        <v/>
      </c>
      <c r="C14" s="12">
        <f>SUM(C5:C13)</f>
        <v/>
      </c>
      <c r="D14" s="12">
        <f>SUM(D5:D13)</f>
        <v/>
      </c>
      <c r="E14" s="12">
        <f>SUM(E5:E13)</f>
        <v/>
      </c>
      <c r="F14" s="12">
        <f>SUM(F5:F13)</f>
        <v/>
      </c>
      <c r="G14" s="12">
        <f>SUM(G5:G13)</f>
        <v/>
      </c>
    </row>
    <row r="16">
      <c r="A16" s="8" t="inlineStr">
        <is>
          <t>Rule</t>
        </is>
      </c>
      <c r="B16" s="13" t="inlineStr">
        <is>
          <t>Mark sheets that do not apply NA with a reason in Comment. Any mandatory Fail is a nonconformity (BBM-STD-97 QP-11): it holds the issue, submission or decision until corrected and re-checked. No count or score overrides it.</t>
        </is>
      </c>
    </row>
    <row r="17">
      <c r="A17" s="8" t="inlineStr">
        <is>
          <t>Status</t>
        </is>
      </c>
      <c r="B17" s="3">
        <f>IF(G14&gt;0,"HOLD: mandatory fail",IF(F14&gt;0,"INCOMPLETE: checks not done","READY for approval"))</f>
        <v/>
      </c>
    </row>
    <row r="19">
      <c r="A19" s="6" t="inlineStr">
        <is>
          <t>Role</t>
        </is>
      </c>
      <c r="B19" s="6" t="inlineStr">
        <is>
          <t>Name</t>
        </is>
      </c>
      <c r="C19" s="6" t="inlineStr">
        <is>
          <t>Date</t>
        </is>
      </c>
      <c r="D19" s="6" t="inlineStr">
        <is>
          <t>Decision / note</t>
        </is>
      </c>
    </row>
    <row r="20">
      <c r="A20" s="7" t="inlineStr">
        <is>
          <t>Prepared by</t>
        </is>
      </c>
      <c r="B20" s="7" t="n"/>
      <c r="C20" s="7" t="n"/>
      <c r="D20" s="7" t="n"/>
    </row>
    <row r="21">
      <c r="A21" s="7" t="inlineStr">
        <is>
          <t>Checked by (independent of the work)</t>
        </is>
      </c>
      <c r="B21" s="7" t="n"/>
      <c r="C21" s="7" t="n"/>
      <c r="D21" s="7" t="n"/>
    </row>
    <row r="22">
      <c r="A22" s="7" t="inlineStr">
        <is>
          <t>QA/QC lead</t>
        </is>
      </c>
      <c r="B22" s="7" t="n"/>
      <c r="C22" s="7" t="n"/>
      <c r="D22" s="7" t="n"/>
    </row>
    <row r="23">
      <c r="A23" s="7" t="inlineStr">
        <is>
          <t>Approved by (discipline lead / project director)</t>
        </is>
      </c>
      <c r="B23" s="7" t="n"/>
      <c r="C23" s="7" t="n"/>
      <c r="D23" s="7" t="n"/>
    </row>
  </sheetData>
  <dataValidations count="1">
    <dataValidation sqref="D20:D23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BBM-STD-97 Design review and coordination checklist V1.0</dc:title>
  <dcterms:created xmlns:dcterms="http://purl.org/dc/terms/" xmlns:xsi="http://www.w3.org/2001/XMLSchema-instance" xsi:type="dcterms:W3CDTF">2026-11-05T13:57:35Z</dcterms:created>
  <dcterms:modified xmlns:dcterms="http://purl.org/dc/terms/" xmlns:xsi="http://www.w3.org/2001/XMLSchema-instance" xsi:type="dcterms:W3CDTF">2026-11-05T13:57:35Z</dcterms:modified>
</cp:coreProperties>
</file>